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WUUSER\Documents\MBA\MBA 2018\"/>
    </mc:Choice>
  </mc:AlternateContent>
  <bookViews>
    <workbookView xWindow="0" yWindow="0" windowWidth="20496" windowHeight="66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P14" i="1" l="1"/>
  <c r="P18" i="1"/>
  <c r="P22" i="1"/>
  <c r="P26" i="1"/>
  <c r="P30" i="1"/>
  <c r="P34" i="1"/>
  <c r="P38" i="1"/>
  <c r="P42" i="1"/>
  <c r="P46" i="1"/>
  <c r="P50" i="1"/>
  <c r="P54" i="1"/>
  <c r="P58" i="1"/>
  <c r="P62" i="1"/>
  <c r="P66" i="1"/>
  <c r="P70" i="1"/>
  <c r="P74" i="1"/>
  <c r="P78" i="1"/>
  <c r="P82" i="1"/>
  <c r="P86" i="1"/>
  <c r="P90" i="1"/>
  <c r="P94" i="1"/>
  <c r="P98" i="1"/>
  <c r="P102" i="1"/>
  <c r="P106" i="1"/>
  <c r="P110" i="1"/>
  <c r="P114" i="1"/>
  <c r="P118" i="1"/>
  <c r="P122" i="1"/>
  <c r="P126" i="1"/>
  <c r="M11" i="1"/>
  <c r="P11" i="1" s="1"/>
  <c r="P12" i="1"/>
  <c r="M13" i="1"/>
  <c r="P13" i="1" s="1"/>
  <c r="M14" i="1"/>
  <c r="M15" i="1"/>
  <c r="P15" i="1" s="1"/>
  <c r="M16" i="1"/>
  <c r="P16" i="1" s="1"/>
  <c r="M17" i="1"/>
  <c r="P17" i="1" s="1"/>
  <c r="M18" i="1"/>
  <c r="M19" i="1"/>
  <c r="P19" i="1" s="1"/>
  <c r="M20" i="1"/>
  <c r="P20" i="1" s="1"/>
  <c r="M21" i="1"/>
  <c r="P21" i="1" s="1"/>
  <c r="M22" i="1"/>
  <c r="M23" i="1"/>
  <c r="P23" i="1" s="1"/>
  <c r="M24" i="1"/>
  <c r="P24" i="1" s="1"/>
  <c r="M25" i="1"/>
  <c r="P25" i="1" s="1"/>
  <c r="M26" i="1"/>
  <c r="M27" i="1"/>
  <c r="P27" i="1" s="1"/>
  <c r="M28" i="1"/>
  <c r="P28" i="1" s="1"/>
  <c r="M29" i="1"/>
  <c r="P29" i="1" s="1"/>
  <c r="M30" i="1"/>
  <c r="M31" i="1"/>
  <c r="P31" i="1" s="1"/>
  <c r="M32" i="1"/>
  <c r="P32" i="1" s="1"/>
  <c r="M33" i="1"/>
  <c r="P33" i="1" s="1"/>
  <c r="M34" i="1"/>
  <c r="M35" i="1"/>
  <c r="P35" i="1" s="1"/>
  <c r="M36" i="1"/>
  <c r="P36" i="1" s="1"/>
  <c r="M37" i="1"/>
  <c r="P37" i="1" s="1"/>
  <c r="M38" i="1"/>
  <c r="M39" i="1"/>
  <c r="P39" i="1" s="1"/>
  <c r="M40" i="1"/>
  <c r="P40" i="1" s="1"/>
  <c r="M41" i="1"/>
  <c r="P41" i="1" s="1"/>
  <c r="M42" i="1"/>
  <c r="M43" i="1"/>
  <c r="P43" i="1" s="1"/>
  <c r="M44" i="1"/>
  <c r="P44" i="1" s="1"/>
  <c r="M45" i="1"/>
  <c r="P45" i="1" s="1"/>
  <c r="M46" i="1"/>
  <c r="M47" i="1"/>
  <c r="P47" i="1" s="1"/>
  <c r="M48" i="1"/>
  <c r="P48" i="1" s="1"/>
  <c r="M49" i="1"/>
  <c r="P49" i="1" s="1"/>
  <c r="M50" i="1"/>
  <c r="M51" i="1"/>
  <c r="P51" i="1" s="1"/>
  <c r="M52" i="1"/>
  <c r="P52" i="1" s="1"/>
  <c r="M53" i="1"/>
  <c r="P53" i="1" s="1"/>
  <c r="M54" i="1"/>
  <c r="M55" i="1"/>
  <c r="P55" i="1" s="1"/>
  <c r="M56" i="1"/>
  <c r="P56" i="1" s="1"/>
  <c r="M57" i="1"/>
  <c r="P57" i="1" s="1"/>
  <c r="M58" i="1"/>
  <c r="M59" i="1"/>
  <c r="P59" i="1" s="1"/>
  <c r="M60" i="1"/>
  <c r="P60" i="1" s="1"/>
  <c r="M61" i="1"/>
  <c r="P61" i="1" s="1"/>
  <c r="M62" i="1"/>
  <c r="M63" i="1"/>
  <c r="P63" i="1" s="1"/>
  <c r="M64" i="1"/>
  <c r="P64" i="1" s="1"/>
  <c r="M65" i="1"/>
  <c r="P65" i="1" s="1"/>
  <c r="M66" i="1"/>
  <c r="M67" i="1"/>
  <c r="P67" i="1" s="1"/>
  <c r="M68" i="1"/>
  <c r="P68" i="1" s="1"/>
  <c r="M69" i="1"/>
  <c r="P69" i="1" s="1"/>
  <c r="M70" i="1"/>
  <c r="M71" i="1"/>
  <c r="P71" i="1" s="1"/>
  <c r="M72" i="1"/>
  <c r="P72" i="1" s="1"/>
  <c r="M73" i="1"/>
  <c r="P73" i="1" s="1"/>
  <c r="M74" i="1"/>
  <c r="M75" i="1"/>
  <c r="P75" i="1" s="1"/>
  <c r="M76" i="1"/>
  <c r="P76" i="1" s="1"/>
  <c r="M77" i="1"/>
  <c r="P77" i="1" s="1"/>
  <c r="M78" i="1"/>
  <c r="M79" i="1"/>
  <c r="P79" i="1" s="1"/>
  <c r="M80" i="1"/>
  <c r="P80" i="1" s="1"/>
  <c r="M81" i="1"/>
  <c r="P81" i="1" s="1"/>
  <c r="M82" i="1"/>
  <c r="M83" i="1"/>
  <c r="P83" i="1" s="1"/>
  <c r="M84" i="1"/>
  <c r="P84" i="1" s="1"/>
  <c r="M85" i="1"/>
  <c r="P85" i="1" s="1"/>
  <c r="M86" i="1"/>
  <c r="M87" i="1"/>
  <c r="P87" i="1" s="1"/>
  <c r="M88" i="1"/>
  <c r="P88" i="1" s="1"/>
  <c r="M89" i="1"/>
  <c r="P89" i="1" s="1"/>
  <c r="M90" i="1"/>
  <c r="M91" i="1"/>
  <c r="P91" i="1" s="1"/>
  <c r="M92" i="1"/>
  <c r="P92" i="1" s="1"/>
  <c r="M93" i="1"/>
  <c r="P93" i="1" s="1"/>
  <c r="M94" i="1"/>
  <c r="M95" i="1"/>
  <c r="P95" i="1" s="1"/>
  <c r="M96" i="1"/>
  <c r="P96" i="1" s="1"/>
  <c r="M97" i="1"/>
  <c r="P97" i="1" s="1"/>
  <c r="M98" i="1"/>
  <c r="M99" i="1"/>
  <c r="P99" i="1" s="1"/>
  <c r="M100" i="1"/>
  <c r="P100" i="1" s="1"/>
  <c r="M101" i="1"/>
  <c r="P101" i="1" s="1"/>
  <c r="M102" i="1"/>
  <c r="M103" i="1"/>
  <c r="P103" i="1" s="1"/>
  <c r="M104" i="1"/>
  <c r="P104" i="1" s="1"/>
  <c r="M105" i="1"/>
  <c r="P105" i="1" s="1"/>
  <c r="M106" i="1"/>
  <c r="M107" i="1"/>
  <c r="P107" i="1" s="1"/>
  <c r="M108" i="1"/>
  <c r="P108" i="1" s="1"/>
  <c r="M109" i="1"/>
  <c r="P109" i="1" s="1"/>
  <c r="M110" i="1"/>
  <c r="M111" i="1"/>
  <c r="P111" i="1" s="1"/>
  <c r="M112" i="1"/>
  <c r="P112" i="1" s="1"/>
  <c r="M113" i="1"/>
  <c r="P113" i="1" s="1"/>
  <c r="M114" i="1"/>
  <c r="M115" i="1"/>
  <c r="P115" i="1" s="1"/>
  <c r="M116" i="1"/>
  <c r="P116" i="1" s="1"/>
  <c r="M117" i="1"/>
  <c r="P117" i="1" s="1"/>
  <c r="M118" i="1"/>
  <c r="M119" i="1"/>
  <c r="P119" i="1" s="1"/>
  <c r="M120" i="1"/>
  <c r="P120" i="1" s="1"/>
  <c r="M121" i="1"/>
  <c r="P121" i="1" s="1"/>
  <c r="M122" i="1"/>
  <c r="M123" i="1"/>
  <c r="P123" i="1" s="1"/>
  <c r="M124" i="1"/>
  <c r="P124" i="1" s="1"/>
  <c r="M125" i="1"/>
  <c r="P125" i="1" s="1"/>
  <c r="M126" i="1"/>
  <c r="M127" i="1"/>
  <c r="P127" i="1" s="1"/>
  <c r="M10" i="1"/>
  <c r="P10" i="1" s="1"/>
  <c r="P128" i="1" l="1"/>
</calcChain>
</file>

<file path=xl/sharedStrings.xml><?xml version="1.0" encoding="utf-8"?>
<sst xmlns="http://schemas.openxmlformats.org/spreadsheetml/2006/main" count="247" uniqueCount="144">
  <si>
    <t xml:space="preserve">Assignment Results : Managerial Accounting 2018 (Smit, Anet) </t>
  </si>
  <si>
    <t>Report Created : 10/22/2018 10:24 AM SAST</t>
  </si>
  <si>
    <t xml:space="preserve">Date Range : 06/01/18 - </t>
  </si>
  <si>
    <t>Attempt : Best</t>
  </si>
  <si>
    <t>Score Style : Percents</t>
  </si>
  <si>
    <t>Assignment Type : Homework,Quiz,Exam,Practice,LearnSmart,file attachment,speech assignments,writing assignments,blog,discussion board</t>
  </si>
  <si>
    <t>** Inactive Students</t>
  </si>
  <si>
    <t>Student</t>
  </si>
  <si>
    <t>Total</t>
  </si>
  <si>
    <t>Total Value (Points)</t>
  </si>
  <si>
    <t>Baloyi, Kenny</t>
  </si>
  <si>
    <t>Bam, Anci</t>
  </si>
  <si>
    <t>Barnard, Herman</t>
  </si>
  <si>
    <t>Barnard, Stone</t>
  </si>
  <si>
    <t>Bateman, Duard</t>
  </si>
  <si>
    <t>Boshoff, Renier</t>
  </si>
  <si>
    <t>Bremner, Roxanne</t>
  </si>
  <si>
    <t>Briers, Christoff</t>
  </si>
  <si>
    <t>Carstens, Ross</t>
  </si>
  <si>
    <t>Chauke, Basani</t>
  </si>
  <si>
    <t>Du Plessis, Hermann</t>
  </si>
  <si>
    <t>du Plessis, Liezel</t>
  </si>
  <si>
    <t>du Plessis, NW</t>
  </si>
  <si>
    <t>Duma, Lerato</t>
  </si>
  <si>
    <t>Duvenhage, Frans</t>
  </si>
  <si>
    <t>Dwane, Frans</t>
  </si>
  <si>
    <t>Efstathiou, Nick</t>
  </si>
  <si>
    <t>Fouche, Frikkie</t>
  </si>
  <si>
    <t>Goeieman, Pule</t>
  </si>
  <si>
    <t/>
  </si>
  <si>
    <t>GROBLER, Jan Hendrik</t>
  </si>
  <si>
    <t>Gushe, Sbongile</t>
  </si>
  <si>
    <t xml:space="preserve">Gwala, Sbusiso </t>
  </si>
  <si>
    <t>Hamman, Bertie</t>
  </si>
  <si>
    <t>Hattingh, Minke</t>
  </si>
  <si>
    <t>Hobe, Bophelo</t>
  </si>
  <si>
    <t>Hofmeyr, Jan</t>
  </si>
  <si>
    <t>Jones, Nizaam</t>
  </si>
  <si>
    <t>Joubert, Danie</t>
  </si>
  <si>
    <t>Kennedy, Michael</t>
  </si>
  <si>
    <t>Kgekoane, Searabo</t>
  </si>
  <si>
    <t>Khalema, Monica</t>
  </si>
  <si>
    <t>Kobe, Nhlepe</t>
  </si>
  <si>
    <t>Kunene, Molebogeng</t>
  </si>
  <si>
    <t>Lategan, Werner</t>
  </si>
  <si>
    <t>Lehari, Martin</t>
  </si>
  <si>
    <t>Leigh, Monique</t>
  </si>
  <si>
    <t>Lessing, Jacques</t>
  </si>
  <si>
    <t>Loate, Katlego</t>
  </si>
  <si>
    <t>Louw, Joanie</t>
  </si>
  <si>
    <t>Maartens, Estelle</t>
  </si>
  <si>
    <t>Mabulele, Robert</t>
  </si>
  <si>
    <t>Mabunda, Laura</t>
  </si>
  <si>
    <t>maduane, sentsho phillip</t>
  </si>
  <si>
    <t>Mafereka , Liseko</t>
  </si>
  <si>
    <t>Mahasela, Joe</t>
  </si>
  <si>
    <t>Maja, Tumi</t>
  </si>
  <si>
    <t>Malumbete, Phamela</t>
  </si>
  <si>
    <t>Marais, Johan</t>
  </si>
  <si>
    <t>Maremane, Shertina Selaelo</t>
  </si>
  <si>
    <t>Mathisa, Cedrick</t>
  </si>
  <si>
    <t>Mathunzi, Josephina</t>
  </si>
  <si>
    <t>Mbewe, Mafale Michael</t>
  </si>
  <si>
    <t>Mbixane, Esonasihle</t>
  </si>
  <si>
    <t>Mbobo, Ncedo</t>
  </si>
  <si>
    <t>Mbungwana, Amelia</t>
  </si>
  <si>
    <t>mmekoa, omphemetse</t>
  </si>
  <si>
    <t>Mngqibisa, Sisanda</t>
  </si>
  <si>
    <t>Modisane, Stephen</t>
  </si>
  <si>
    <t>Modise, Donald</t>
  </si>
  <si>
    <t>MODISE, Mohau</t>
  </si>
  <si>
    <t>Modise, Patrick</t>
  </si>
  <si>
    <t>Mofokeng, Mohau</t>
  </si>
  <si>
    <t>Mokete, Tsuoise</t>
  </si>
  <si>
    <t>Mokoena, Sifiso</t>
  </si>
  <si>
    <t>Mokwana, Refilwe</t>
  </si>
  <si>
    <t>Molebatsi, Mmabatho</t>
  </si>
  <si>
    <t>Moselane, George</t>
  </si>
  <si>
    <t>Moshoetse, Ikobeng Winnie</t>
  </si>
  <si>
    <t>MOTAUNG, ISHMAEL TELLO</t>
  </si>
  <si>
    <t xml:space="preserve">Motaung, Pule </t>
  </si>
  <si>
    <t>Mothusi, Retlametswe</t>
  </si>
  <si>
    <t>mpatane, senoro</t>
  </si>
  <si>
    <t>Mpholo, Bonolo</t>
  </si>
  <si>
    <t>Mthimunye, James</t>
  </si>
  <si>
    <t>Mukhaninga, Tshililo</t>
  </si>
  <si>
    <t>Mukhawana, Desmond</t>
  </si>
  <si>
    <t>Muller, Riana</t>
  </si>
  <si>
    <t>MUTEBA, NICOLE</t>
  </si>
  <si>
    <t>Nagel, Gert</t>
  </si>
  <si>
    <t>Neuhoff, Yolandi</t>
  </si>
  <si>
    <t>Ngcengeni, Siyabonga</t>
  </si>
  <si>
    <t>Nortje, Henri</t>
  </si>
  <si>
    <t>Nowatha, Stephen</t>
  </si>
  <si>
    <t>Phaswana, kgotsofatso</t>
  </si>
  <si>
    <t>POLORI, Ketlareng</t>
  </si>
  <si>
    <t>Pretorius, Gerrie</t>
  </si>
  <si>
    <t xml:space="preserve">Rabambi, Nehemiah Talifhani </t>
  </si>
  <si>
    <t>Roodt, Claudine</t>
  </si>
  <si>
    <t>Roodt, Roelien</t>
  </si>
  <si>
    <t>Rust, Ismari</t>
  </si>
  <si>
    <t>Salewe, Thandiwe Jane</t>
  </si>
  <si>
    <t>Sampson, Carlisle</t>
  </si>
  <si>
    <t>Sekobolo, Monyakane</t>
  </si>
  <si>
    <t>Selomu, William</t>
  </si>
  <si>
    <t>Setsiba, Caroline</t>
  </si>
  <si>
    <t>SHANDU, LINDIWE</t>
  </si>
  <si>
    <t>Simanga, Gordon Mabutise</t>
  </si>
  <si>
    <t>Smith, Leone</t>
  </si>
  <si>
    <t>Strydom, Carel</t>
  </si>
  <si>
    <t>Swart, Hermien</t>
  </si>
  <si>
    <t>Test Account, McGraw Hill</t>
  </si>
  <si>
    <t>Thamela, John</t>
  </si>
  <si>
    <t>Tlhoaele, Kgalaletso</t>
  </si>
  <si>
    <t>Tsebe, Dinah,</t>
  </si>
  <si>
    <t>Tshabalala, Elizabeth</t>
  </si>
  <si>
    <t xml:space="preserve">Tshaka, Tumi </t>
  </si>
  <si>
    <t>Van Der Walt, Miranda</t>
  </si>
  <si>
    <t>van der Westhuizen, Penny</t>
  </si>
  <si>
    <t>Van Schalkwyk, Martha</t>
  </si>
  <si>
    <t>Van Zyl, Lolette</t>
  </si>
  <si>
    <t>Vassas, Jacob</t>
  </si>
  <si>
    <t>vd Merwe, Nico</t>
  </si>
  <si>
    <t>Venter, Higgs</t>
  </si>
  <si>
    <t>Venter, Liana</t>
  </si>
  <si>
    <t>Vermeulen, Heinrich</t>
  </si>
  <si>
    <t>Viljoen, Duan</t>
  </si>
  <si>
    <t>Vogel, Paul</t>
  </si>
  <si>
    <t>Webber, Richard</t>
  </si>
  <si>
    <t>Chr 4 Job costing</t>
  </si>
  <si>
    <t>Process costing Ch 5</t>
  </si>
  <si>
    <t>Ch 3 Cost Behaviour</t>
  </si>
  <si>
    <t>Ch 7 CVP</t>
  </si>
  <si>
    <t>Ch 6 Variable vs Absorption</t>
  </si>
  <si>
    <t>ABC Ch 8</t>
  </si>
  <si>
    <t xml:space="preserve"> Budgets Ch 11</t>
  </si>
  <si>
    <t>Std. Ch12</t>
  </si>
  <si>
    <t>Performance meas Ch 14</t>
  </si>
  <si>
    <t>Relevant costs Ch 9</t>
  </si>
  <si>
    <t>CLASS PRESENTATION</t>
  </si>
  <si>
    <t>AVERAGE</t>
  </si>
  <si>
    <t>IND. ASSIGN.</t>
  </si>
  <si>
    <t>GROUP ASSIGN.</t>
  </si>
  <si>
    <t>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</si>
</sst>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2" fontId="1" fillId="0" borderId="0" xfId="1" applyNumberFormat="1"/>
    <xf numFmtId="10" fontId="1" fillId="0" borderId="0" xfId="1" applyNumberFormat="1"/>
    <xf numFmtId="10" fontId="1" fillId="0" borderId="0" xfId="1" applyNumberFormat="1" applyFill="1"/>
    <xf numFmtId="0" fontId="3" fillId="0" borderId="0" xfId="1" applyFont="1"/>
    <xf numFmtId="0" fontId="2" fillId="0" borderId="0" xfId="0" applyFont="1"/>
    <xf numFmtId="2" fontId="3" fillId="0" borderId="0" xfId="1" applyNumberFormat="1" applyFont="1"/>
    <xf numFmtId="10" fontId="0" fillId="0" borderId="0" xfId="0" applyNumberFormat="1"/>
    <xf numFmtId="1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8"/>
  <sheetViews>
    <sheetView tabSelected="1" workbookViewId="0">
      <selection activeCell="P10" sqref="P10"/>
    </sheetView>
  </sheetViews>
  <sheetFormatPr defaultRowHeight="14.4" x14ac:dyDescent="0.3"/>
  <cols>
    <col min="1" max="1" width="17.77734375" customWidth="1"/>
    <col min="2" max="2" width="8.109375" customWidth="1"/>
    <col min="3" max="3" width="9" customWidth="1"/>
    <col min="4" max="4" width="9.44140625" customWidth="1"/>
    <col min="5" max="5" width="8.109375" customWidth="1"/>
    <col min="6" max="6" width="7.88671875" customWidth="1"/>
    <col min="7" max="7" width="9" customWidth="1"/>
    <col min="8" max="8" width="9.109375" customWidth="1"/>
    <col min="9" max="9" width="7.88671875" customWidth="1"/>
    <col min="10" max="11" width="8.109375" customWidth="1"/>
    <col min="12" max="12" width="8.21875" hidden="1" customWidth="1"/>
    <col min="13" max="13" width="8.109375" customWidth="1"/>
    <col min="14" max="14" width="7.44140625" customWidth="1"/>
    <col min="15" max="15" width="7" customWidth="1"/>
    <col min="16" max="16" width="7.33203125" customWidth="1"/>
  </cols>
  <sheetData>
    <row r="1" spans="1:16" s="6" customForma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6" s="6" customFormat="1" x14ac:dyDescent="0.3"/>
    <row r="3" spans="1:16" s="6" customForma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6" s="6" customForma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s="6" customFormat="1" x14ac:dyDescent="0.3">
      <c r="A5" s="5" t="s">
        <v>3</v>
      </c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s="6" customFormat="1" x14ac:dyDescent="0.3">
      <c r="A6" s="5" t="s">
        <v>5</v>
      </c>
      <c r="B6" s="5"/>
      <c r="C6" s="5" t="s">
        <v>6</v>
      </c>
      <c r="D6" s="5"/>
      <c r="E6" s="5"/>
      <c r="F6" s="5"/>
      <c r="G6" s="5"/>
      <c r="H6" s="5"/>
      <c r="I6" s="5"/>
      <c r="J6" s="5"/>
      <c r="K6" s="5"/>
      <c r="L6" s="5"/>
    </row>
    <row r="7" spans="1:16" s="6" customFormat="1" x14ac:dyDescent="0.3">
      <c r="M7" s="10" t="s">
        <v>141</v>
      </c>
      <c r="N7" s="11" t="s">
        <v>142</v>
      </c>
      <c r="O7" s="10" t="s">
        <v>139</v>
      </c>
      <c r="P7" s="10" t="s">
        <v>143</v>
      </c>
    </row>
    <row r="8" spans="1:16" s="6" customFormat="1" x14ac:dyDescent="0.3">
      <c r="A8" s="5" t="s">
        <v>7</v>
      </c>
      <c r="B8" s="5" t="s">
        <v>129</v>
      </c>
      <c r="C8" s="5" t="s">
        <v>130</v>
      </c>
      <c r="D8" s="5" t="s">
        <v>131</v>
      </c>
      <c r="E8" s="5" t="s">
        <v>132</v>
      </c>
      <c r="F8" s="5" t="s">
        <v>133</v>
      </c>
      <c r="G8" s="5" t="s">
        <v>134</v>
      </c>
      <c r="H8" s="5" t="s">
        <v>135</v>
      </c>
      <c r="I8" s="5" t="s">
        <v>136</v>
      </c>
      <c r="J8" s="5" t="s">
        <v>137</v>
      </c>
      <c r="K8" s="5" t="s">
        <v>138</v>
      </c>
      <c r="L8" s="5" t="s">
        <v>8</v>
      </c>
      <c r="M8" s="10"/>
      <c r="N8" s="11"/>
      <c r="O8" s="10"/>
      <c r="P8" s="10"/>
    </row>
    <row r="9" spans="1:16" s="6" customFormat="1" x14ac:dyDescent="0.3">
      <c r="A9" s="5" t="s">
        <v>9</v>
      </c>
      <c r="B9" s="7">
        <v>47</v>
      </c>
      <c r="C9" s="7">
        <v>40</v>
      </c>
      <c r="D9" s="7">
        <v>40</v>
      </c>
      <c r="E9" s="7">
        <v>40</v>
      </c>
      <c r="F9" s="7">
        <v>50</v>
      </c>
      <c r="G9" s="7">
        <v>40</v>
      </c>
      <c r="H9" s="7">
        <v>40</v>
      </c>
      <c r="I9" s="7">
        <v>57</v>
      </c>
      <c r="J9" s="7">
        <v>40</v>
      </c>
      <c r="K9" s="7">
        <v>60</v>
      </c>
      <c r="L9" s="5">
        <v>454</v>
      </c>
      <c r="M9" s="9"/>
      <c r="N9" s="9"/>
      <c r="O9" s="9"/>
      <c r="P9" s="9"/>
    </row>
    <row r="10" spans="1:16" x14ac:dyDescent="0.3">
      <c r="A10" s="1" t="s">
        <v>10</v>
      </c>
      <c r="B10" s="3">
        <v>1</v>
      </c>
      <c r="C10" s="3">
        <v>0.85</v>
      </c>
      <c r="D10" s="3">
        <v>1</v>
      </c>
      <c r="E10" s="3">
        <v>0.92500000000000004</v>
      </c>
      <c r="F10" s="3">
        <v>1</v>
      </c>
      <c r="G10" s="3">
        <v>0.93299999999999994</v>
      </c>
      <c r="H10" s="3">
        <v>1</v>
      </c>
      <c r="I10" s="3">
        <v>0.86840000000000006</v>
      </c>
      <c r="J10" s="3">
        <v>1</v>
      </c>
      <c r="K10" s="3">
        <v>0.9043000000000001</v>
      </c>
      <c r="L10" s="2">
        <v>429.08</v>
      </c>
      <c r="M10" s="8">
        <f>L10/454</f>
        <v>0.9451101321585903</v>
      </c>
      <c r="N10" s="4">
        <v>0.5</v>
      </c>
      <c r="O10" s="4">
        <v>0.75</v>
      </c>
      <c r="P10" s="8">
        <f>(M10*0.4)+(N10*0.5)+ (O10*0.1)</f>
        <v>0.70304405286343608</v>
      </c>
    </row>
    <row r="11" spans="1:16" x14ac:dyDescent="0.3">
      <c r="A11" s="1" t="s">
        <v>11</v>
      </c>
      <c r="B11" s="3">
        <v>0.87230000000000008</v>
      </c>
      <c r="C11" s="3">
        <v>0.92500000000000004</v>
      </c>
      <c r="D11" s="3">
        <v>0.92500000000000004</v>
      </c>
      <c r="E11" s="3">
        <v>0.86250000000000004</v>
      </c>
      <c r="F11" s="3">
        <v>1</v>
      </c>
      <c r="G11" s="3">
        <v>0.875</v>
      </c>
      <c r="H11" s="3">
        <v>1</v>
      </c>
      <c r="I11" s="3">
        <v>0.77190000000000003</v>
      </c>
      <c r="J11" s="3">
        <v>0.77129999999999999</v>
      </c>
      <c r="K11" s="3">
        <v>0.66769999999999996</v>
      </c>
      <c r="L11" s="2">
        <v>389.41</v>
      </c>
      <c r="M11" s="8">
        <f t="shared" ref="M11:M74" si="0">L11/454</f>
        <v>0.85773127753303968</v>
      </c>
      <c r="N11" s="4">
        <v>0.73</v>
      </c>
      <c r="O11" s="4">
        <v>0.7</v>
      </c>
      <c r="P11" s="8">
        <f t="shared" ref="P11:P74" si="1">(M11*0.4)+(N11*0.5)+ (O11*0.1)</f>
        <v>0.77809251101321586</v>
      </c>
    </row>
    <row r="12" spans="1:16" x14ac:dyDescent="0.3">
      <c r="A12" s="1" t="s">
        <v>12</v>
      </c>
      <c r="B12" s="3">
        <v>0.93620000000000003</v>
      </c>
      <c r="C12" s="3">
        <v>0.92500000000000004</v>
      </c>
      <c r="D12" s="3">
        <v>0.92500000000000004</v>
      </c>
      <c r="E12" s="3">
        <v>1</v>
      </c>
      <c r="F12" s="3">
        <v>1</v>
      </c>
      <c r="G12" s="3">
        <v>0.99099999999999999</v>
      </c>
      <c r="H12" s="3">
        <v>1</v>
      </c>
      <c r="I12" s="3">
        <v>0.77190000000000003</v>
      </c>
      <c r="J12" s="3">
        <v>0.77129999999999999</v>
      </c>
      <c r="K12" s="3">
        <v>0.98329999999999995</v>
      </c>
      <c r="L12" s="2">
        <v>421.49</v>
      </c>
      <c r="M12" s="8">
        <f t="shared" si="0"/>
        <v>0.9283920704845815</v>
      </c>
      <c r="N12" s="4">
        <v>0.48</v>
      </c>
      <c r="O12" s="4">
        <v>0.7</v>
      </c>
      <c r="P12" s="8">
        <f t="shared" si="1"/>
        <v>0.68135682819383259</v>
      </c>
    </row>
    <row r="13" spans="1:16" x14ac:dyDescent="0.3">
      <c r="A13" s="1" t="s">
        <v>13</v>
      </c>
      <c r="B13" s="3">
        <v>0.96450000000000002</v>
      </c>
      <c r="C13" s="3">
        <v>1</v>
      </c>
      <c r="D13" s="3">
        <v>0.8417</v>
      </c>
      <c r="E13" s="3">
        <v>1</v>
      </c>
      <c r="F13" s="3">
        <v>0.98919999999999997</v>
      </c>
      <c r="G13" s="3">
        <v>0.88029999999999997</v>
      </c>
      <c r="H13" s="3">
        <v>0.84349999999999992</v>
      </c>
      <c r="I13" s="3">
        <v>1</v>
      </c>
      <c r="J13" s="3">
        <v>0.752</v>
      </c>
      <c r="K13" s="3">
        <v>0.74120000000000008</v>
      </c>
      <c r="L13" s="2">
        <v>408.96</v>
      </c>
      <c r="M13" s="8">
        <f t="shared" si="0"/>
        <v>0.90079295154185013</v>
      </c>
      <c r="N13" s="4">
        <v>0.77</v>
      </c>
      <c r="O13" s="8">
        <v>0.8</v>
      </c>
      <c r="P13" s="8">
        <f t="shared" si="1"/>
        <v>0.82531718061674009</v>
      </c>
    </row>
    <row r="14" spans="1:16" x14ac:dyDescent="0.3">
      <c r="A14" s="1" t="s">
        <v>14</v>
      </c>
      <c r="B14" s="3">
        <v>0.93620000000000003</v>
      </c>
      <c r="C14" s="3">
        <v>0.85</v>
      </c>
      <c r="D14" s="3">
        <v>0.92500000000000004</v>
      </c>
      <c r="E14" s="3">
        <v>0.92500000000000004</v>
      </c>
      <c r="F14" s="3">
        <v>0.94</v>
      </c>
      <c r="G14" s="3">
        <v>0.93299999999999994</v>
      </c>
      <c r="H14" s="3">
        <v>0.98030000000000006</v>
      </c>
      <c r="I14" s="3">
        <v>0.94739999999999991</v>
      </c>
      <c r="J14" s="3">
        <v>0.98080000000000001</v>
      </c>
      <c r="K14" s="3">
        <v>0.85170000000000001</v>
      </c>
      <c r="L14" s="2">
        <v>419.86</v>
      </c>
      <c r="M14" s="8">
        <f t="shared" si="0"/>
        <v>0.92480176211453746</v>
      </c>
      <c r="N14" s="4">
        <v>0.72</v>
      </c>
      <c r="O14" s="4">
        <v>0.75</v>
      </c>
      <c r="P14" s="8">
        <f t="shared" si="1"/>
        <v>0.8049207048458149</v>
      </c>
    </row>
    <row r="15" spans="1:16" x14ac:dyDescent="0.3">
      <c r="A15" s="1" t="s">
        <v>15</v>
      </c>
      <c r="B15" s="3">
        <v>1</v>
      </c>
      <c r="C15" s="3">
        <v>1</v>
      </c>
      <c r="D15" s="3">
        <v>0.85</v>
      </c>
      <c r="E15" s="3">
        <v>1</v>
      </c>
      <c r="F15" s="3">
        <v>0.88099999999999989</v>
      </c>
      <c r="G15" s="3">
        <v>0.92500000000000004</v>
      </c>
      <c r="H15" s="3">
        <v>0.83019999999999994</v>
      </c>
      <c r="I15" s="3">
        <v>0.66670000000000007</v>
      </c>
      <c r="J15" s="3">
        <v>0.67700000000000005</v>
      </c>
      <c r="K15" s="3">
        <v>0.7702</v>
      </c>
      <c r="L15" s="2">
        <v>386.55</v>
      </c>
      <c r="M15" s="8">
        <f t="shared" si="0"/>
        <v>0.85143171806167406</v>
      </c>
      <c r="N15" s="4">
        <v>0.77</v>
      </c>
      <c r="O15" s="8">
        <v>0.8</v>
      </c>
      <c r="P15" s="8">
        <f t="shared" si="1"/>
        <v>0.80557268722466979</v>
      </c>
    </row>
    <row r="16" spans="1:16" x14ac:dyDescent="0.3">
      <c r="A16" s="1" t="s">
        <v>16</v>
      </c>
      <c r="B16" s="3">
        <v>1</v>
      </c>
      <c r="C16" s="3">
        <v>1</v>
      </c>
      <c r="D16" s="3">
        <v>0.92500000000000004</v>
      </c>
      <c r="E16" s="3">
        <v>0.89379999999999993</v>
      </c>
      <c r="F16" s="3">
        <v>0.87519999999999998</v>
      </c>
      <c r="G16" s="3">
        <v>0.81700000000000006</v>
      </c>
      <c r="H16" s="3">
        <v>0.94730000000000003</v>
      </c>
      <c r="I16" s="3">
        <v>0.86840000000000006</v>
      </c>
      <c r="J16" s="3">
        <v>1</v>
      </c>
      <c r="K16" s="3">
        <v>0.88329999999999997</v>
      </c>
      <c r="L16" s="2">
        <v>416.58</v>
      </c>
      <c r="M16" s="8">
        <f t="shared" si="0"/>
        <v>0.91757709251101316</v>
      </c>
      <c r="N16" s="4">
        <v>0.54</v>
      </c>
      <c r="O16" s="4">
        <v>0.7</v>
      </c>
      <c r="P16" s="8">
        <f t="shared" si="1"/>
        <v>0.70703083700440528</v>
      </c>
    </row>
    <row r="17" spans="1:16" x14ac:dyDescent="0.3">
      <c r="A17" s="1" t="s">
        <v>17</v>
      </c>
      <c r="B17" s="3">
        <v>0.70209999999999995</v>
      </c>
      <c r="C17" s="3">
        <v>0.70730000000000004</v>
      </c>
      <c r="D17" s="3">
        <v>0.85</v>
      </c>
      <c r="E17" s="3">
        <v>0.74080000000000001</v>
      </c>
      <c r="F17" s="3">
        <v>0.90260000000000007</v>
      </c>
      <c r="G17" s="3">
        <v>0.75749999999999995</v>
      </c>
      <c r="H17" s="3">
        <v>0.5988</v>
      </c>
      <c r="I17" s="3">
        <v>0.77190000000000003</v>
      </c>
      <c r="J17" s="3">
        <v>0.71550000000000002</v>
      </c>
      <c r="K17" s="3">
        <v>0.77450000000000008</v>
      </c>
      <c r="L17" s="2">
        <v>343.39</v>
      </c>
      <c r="M17" s="8">
        <f t="shared" si="0"/>
        <v>0.75636563876651974</v>
      </c>
      <c r="N17" s="4">
        <v>0.77</v>
      </c>
      <c r="O17" s="8">
        <v>0.8</v>
      </c>
      <c r="P17" s="8">
        <f t="shared" si="1"/>
        <v>0.76754625550660793</v>
      </c>
    </row>
    <row r="18" spans="1:16" x14ac:dyDescent="0.3">
      <c r="A18" s="1" t="s">
        <v>18</v>
      </c>
      <c r="B18" s="3">
        <v>1</v>
      </c>
      <c r="C18" s="3">
        <v>1</v>
      </c>
      <c r="D18" s="3">
        <v>1</v>
      </c>
      <c r="E18" s="3">
        <v>0.98450000000000004</v>
      </c>
      <c r="F18" s="3">
        <v>0.98919999999999997</v>
      </c>
      <c r="G18" s="3">
        <v>0.84829999999999994</v>
      </c>
      <c r="H18" s="3">
        <v>0.91180000000000005</v>
      </c>
      <c r="I18" s="3">
        <v>1</v>
      </c>
      <c r="J18" s="3">
        <v>1</v>
      </c>
      <c r="K18" s="3">
        <v>0.84730000000000005</v>
      </c>
      <c r="L18" s="2">
        <v>434.08</v>
      </c>
      <c r="M18" s="8">
        <f t="shared" si="0"/>
        <v>0.95612334801762111</v>
      </c>
      <c r="N18" s="4">
        <v>0.83</v>
      </c>
      <c r="O18" s="4">
        <v>0.75</v>
      </c>
      <c r="P18" s="8">
        <f t="shared" si="1"/>
        <v>0.87244933920704848</v>
      </c>
    </row>
    <row r="19" spans="1:16" x14ac:dyDescent="0.3">
      <c r="A19" s="1" t="s">
        <v>19</v>
      </c>
      <c r="B19" s="3">
        <v>1</v>
      </c>
      <c r="C19" s="3">
        <v>1</v>
      </c>
      <c r="D19" s="3">
        <v>1</v>
      </c>
      <c r="E19" s="3">
        <v>0.75</v>
      </c>
      <c r="F19" s="3">
        <v>0.90760000000000007</v>
      </c>
      <c r="G19" s="3">
        <v>0.78799999999999992</v>
      </c>
      <c r="H19" s="3">
        <v>0.75529999999999997</v>
      </c>
      <c r="I19" s="3">
        <v>0.86840000000000006</v>
      </c>
      <c r="J19" s="3">
        <v>1</v>
      </c>
      <c r="K19" s="3">
        <v>0.64569999999999994</v>
      </c>
      <c r="L19" s="2">
        <v>392.35</v>
      </c>
      <c r="M19" s="8">
        <f t="shared" si="0"/>
        <v>0.86420704845814988</v>
      </c>
      <c r="N19" s="4">
        <v>0.48</v>
      </c>
      <c r="O19" s="8">
        <v>0.6</v>
      </c>
      <c r="P19" s="8">
        <f t="shared" si="1"/>
        <v>0.64568281938326</v>
      </c>
    </row>
    <row r="20" spans="1:16" x14ac:dyDescent="0.3">
      <c r="A20" s="1" t="s">
        <v>20</v>
      </c>
      <c r="B20" s="3">
        <v>0.93620000000000003</v>
      </c>
      <c r="C20" s="3">
        <v>0.92500000000000004</v>
      </c>
      <c r="D20" s="3">
        <v>0.92500000000000004</v>
      </c>
      <c r="E20" s="3">
        <v>1</v>
      </c>
      <c r="F20" s="3">
        <v>1</v>
      </c>
      <c r="G20" s="3">
        <v>0.94200000000000006</v>
      </c>
      <c r="H20" s="3">
        <v>1</v>
      </c>
      <c r="I20" s="3">
        <v>0.61399999999999999</v>
      </c>
      <c r="J20" s="3">
        <v>0.752</v>
      </c>
      <c r="K20" s="3">
        <v>0.92019999999999991</v>
      </c>
      <c r="L20" s="2">
        <v>405.97</v>
      </c>
      <c r="M20" s="8">
        <f t="shared" si="0"/>
        <v>0.8942070484581498</v>
      </c>
      <c r="N20" s="4">
        <v>0.48</v>
      </c>
      <c r="O20" s="4">
        <v>0.7</v>
      </c>
      <c r="P20" s="8">
        <f t="shared" si="1"/>
        <v>0.66768281938325991</v>
      </c>
    </row>
    <row r="21" spans="1:16" x14ac:dyDescent="0.3">
      <c r="A21" s="1" t="s">
        <v>21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0.9262999999999999</v>
      </c>
      <c r="H21" s="3">
        <v>1</v>
      </c>
      <c r="I21" s="3">
        <v>1</v>
      </c>
      <c r="J21" s="3">
        <v>1</v>
      </c>
      <c r="K21" s="3">
        <v>1</v>
      </c>
      <c r="L21" s="2">
        <v>451.05</v>
      </c>
      <c r="M21" s="8">
        <f t="shared" si="0"/>
        <v>0.99350220264317179</v>
      </c>
      <c r="N21" s="4">
        <v>0.72</v>
      </c>
      <c r="O21" s="4">
        <v>0.75</v>
      </c>
      <c r="P21" s="8">
        <f t="shared" si="1"/>
        <v>0.83240088105726873</v>
      </c>
    </row>
    <row r="22" spans="1:16" x14ac:dyDescent="0.3">
      <c r="A22" s="1" t="s">
        <v>22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0.90849999999999997</v>
      </c>
      <c r="H22" s="3">
        <v>1</v>
      </c>
      <c r="I22" s="3">
        <v>1</v>
      </c>
      <c r="J22" s="3">
        <v>1</v>
      </c>
      <c r="K22" s="3">
        <v>1</v>
      </c>
      <c r="L22" s="2">
        <v>450.34</v>
      </c>
      <c r="M22" s="8">
        <f t="shared" si="0"/>
        <v>0.99193832599118936</v>
      </c>
      <c r="N22" s="4">
        <v>0.72</v>
      </c>
      <c r="O22" s="4">
        <v>0.75</v>
      </c>
      <c r="P22" s="8">
        <f t="shared" si="1"/>
        <v>0.83177533039647567</v>
      </c>
    </row>
    <row r="23" spans="1:16" x14ac:dyDescent="0.3">
      <c r="A23" s="1" t="s">
        <v>23</v>
      </c>
      <c r="B23" s="3">
        <v>0.96450000000000002</v>
      </c>
      <c r="C23" s="3">
        <v>1</v>
      </c>
      <c r="D23" s="3">
        <v>0.85</v>
      </c>
      <c r="E23" s="3">
        <v>0.9375</v>
      </c>
      <c r="F23" s="3">
        <v>0.96760000000000002</v>
      </c>
      <c r="G23" s="3">
        <v>0.7903</v>
      </c>
      <c r="H23" s="3">
        <v>1</v>
      </c>
      <c r="I23" s="3">
        <v>0.82459999999999989</v>
      </c>
      <c r="J23" s="3">
        <v>0.77129999999999999</v>
      </c>
      <c r="K23" s="3">
        <v>0.92730000000000001</v>
      </c>
      <c r="L23" s="2">
        <v>410.31</v>
      </c>
      <c r="M23" s="8">
        <f t="shared" si="0"/>
        <v>0.90376651982378853</v>
      </c>
      <c r="N23" s="4">
        <v>0.51</v>
      </c>
      <c r="O23" s="8">
        <v>0.75</v>
      </c>
      <c r="P23" s="8">
        <f t="shared" si="1"/>
        <v>0.69150660792951535</v>
      </c>
    </row>
    <row r="24" spans="1:16" x14ac:dyDescent="0.3">
      <c r="A24" s="1" t="s">
        <v>24</v>
      </c>
      <c r="B24" s="3">
        <v>1</v>
      </c>
      <c r="C24" s="3">
        <v>1</v>
      </c>
      <c r="D24" s="3">
        <v>1</v>
      </c>
      <c r="E24" s="3">
        <v>1</v>
      </c>
      <c r="F24" s="3">
        <v>0.98919999999999997</v>
      </c>
      <c r="G24" s="3">
        <v>0.75</v>
      </c>
      <c r="H24" s="3">
        <v>0.98030000000000006</v>
      </c>
      <c r="I24" s="3">
        <v>0.95609999999999995</v>
      </c>
      <c r="J24" s="3">
        <v>1</v>
      </c>
      <c r="K24" s="3">
        <v>1</v>
      </c>
      <c r="L24" s="2">
        <v>440.17</v>
      </c>
      <c r="M24" s="8">
        <f t="shared" si="0"/>
        <v>0.96953744493392069</v>
      </c>
      <c r="N24" s="4">
        <v>0.83</v>
      </c>
      <c r="O24" s="4">
        <v>0.75</v>
      </c>
      <c r="P24" s="8">
        <f t="shared" si="1"/>
        <v>0.87781497797356822</v>
      </c>
    </row>
    <row r="25" spans="1:16" x14ac:dyDescent="0.3">
      <c r="A25" s="1" t="s">
        <v>25</v>
      </c>
      <c r="B25" s="3">
        <v>1</v>
      </c>
      <c r="C25" s="3">
        <v>0.81430000000000002</v>
      </c>
      <c r="D25" s="3">
        <v>1</v>
      </c>
      <c r="E25" s="3">
        <v>0.92500000000000004</v>
      </c>
      <c r="F25" s="3">
        <v>1</v>
      </c>
      <c r="G25" s="3">
        <v>0.6715000000000001</v>
      </c>
      <c r="H25" s="3">
        <v>0.98030000000000006</v>
      </c>
      <c r="I25" s="3">
        <v>0.85089999999999999</v>
      </c>
      <c r="J25" s="3">
        <v>1</v>
      </c>
      <c r="K25" s="3">
        <v>0.93069999999999997</v>
      </c>
      <c r="L25" s="2">
        <v>416.98</v>
      </c>
      <c r="M25" s="8">
        <f t="shared" si="0"/>
        <v>0.91845814977973572</v>
      </c>
      <c r="N25" s="4">
        <v>0.5</v>
      </c>
      <c r="O25" s="4">
        <v>0.75</v>
      </c>
      <c r="P25" s="8">
        <f t="shared" si="1"/>
        <v>0.6923832599118942</v>
      </c>
    </row>
    <row r="26" spans="1:16" x14ac:dyDescent="0.3">
      <c r="A26" s="1" t="s">
        <v>26</v>
      </c>
      <c r="B26" s="3">
        <v>0.624</v>
      </c>
      <c r="C26" s="3">
        <v>0.77500000000000002</v>
      </c>
      <c r="D26" s="3">
        <v>0.6</v>
      </c>
      <c r="E26" s="3">
        <v>0.69379999999999997</v>
      </c>
      <c r="F26" s="3">
        <v>0.62060000000000004</v>
      </c>
      <c r="G26" s="3">
        <v>0.48450000000000004</v>
      </c>
      <c r="H26" s="3">
        <v>7.4999999999999997E-2</v>
      </c>
      <c r="I26" s="3">
        <v>0.86840000000000006</v>
      </c>
      <c r="J26" s="3">
        <v>0.77129999999999999</v>
      </c>
      <c r="K26" s="3">
        <v>0.67120000000000002</v>
      </c>
      <c r="L26" s="2">
        <v>286.11</v>
      </c>
      <c r="M26" s="8">
        <f t="shared" si="0"/>
        <v>0.63019823788546259</v>
      </c>
      <c r="N26" s="4">
        <v>0.5</v>
      </c>
      <c r="O26" s="8"/>
      <c r="P26" s="8">
        <f t="shared" si="1"/>
        <v>0.50207929515418503</v>
      </c>
    </row>
    <row r="27" spans="1:16" x14ac:dyDescent="0.3">
      <c r="A27" s="1" t="s">
        <v>27</v>
      </c>
      <c r="B27" s="3">
        <v>0.8368000000000001</v>
      </c>
      <c r="C27" s="3">
        <v>0.85</v>
      </c>
      <c r="D27" s="3">
        <v>0.92500000000000004</v>
      </c>
      <c r="E27" s="3">
        <v>0.86250000000000004</v>
      </c>
      <c r="F27" s="3">
        <v>0.97840000000000005</v>
      </c>
      <c r="G27" s="3">
        <v>0.84379999999999999</v>
      </c>
      <c r="H27" s="3">
        <v>0.76180000000000003</v>
      </c>
      <c r="I27" s="3">
        <v>0.71930000000000005</v>
      </c>
      <c r="J27" s="3">
        <v>0.77129999999999999</v>
      </c>
      <c r="K27" s="3">
        <v>0.68420000000000003</v>
      </c>
      <c r="L27" s="2">
        <v>370.87</v>
      </c>
      <c r="M27" s="8">
        <f t="shared" si="0"/>
        <v>0.81689427312775331</v>
      </c>
      <c r="N27" s="4">
        <v>0.73</v>
      </c>
      <c r="O27" s="4">
        <v>0.7</v>
      </c>
      <c r="P27" s="8">
        <f t="shared" si="1"/>
        <v>0.76175770925110131</v>
      </c>
    </row>
    <row r="28" spans="1:16" x14ac:dyDescent="0.3">
      <c r="A28" s="1" t="s">
        <v>28</v>
      </c>
      <c r="B28" s="3">
        <v>0.65959999999999996</v>
      </c>
      <c r="C28" s="3">
        <v>7.4999999999999997E-2</v>
      </c>
      <c r="D28" s="3">
        <v>0</v>
      </c>
      <c r="E28" s="1" t="s">
        <v>29</v>
      </c>
      <c r="F28" s="1" t="s">
        <v>29</v>
      </c>
      <c r="G28" s="3">
        <v>0.3</v>
      </c>
      <c r="H28" s="1" t="s">
        <v>29</v>
      </c>
      <c r="I28" s="1" t="s">
        <v>29</v>
      </c>
      <c r="J28" s="1" t="s">
        <v>29</v>
      </c>
      <c r="K28" s="1" t="s">
        <v>29</v>
      </c>
      <c r="L28" s="2">
        <v>46</v>
      </c>
      <c r="M28" s="8">
        <f t="shared" si="0"/>
        <v>0.1013215859030837</v>
      </c>
      <c r="N28" s="8"/>
      <c r="O28" s="8"/>
      <c r="P28" s="8">
        <f t="shared" si="1"/>
        <v>4.0528634361233482E-2</v>
      </c>
    </row>
    <row r="29" spans="1:16" x14ac:dyDescent="0.3">
      <c r="A29" s="1" t="s">
        <v>30</v>
      </c>
      <c r="B29" s="3">
        <v>0.59570000000000001</v>
      </c>
      <c r="C29" s="3">
        <v>0.67500000000000004</v>
      </c>
      <c r="D29" s="3">
        <v>1</v>
      </c>
      <c r="E29" s="3">
        <v>0.92500000000000004</v>
      </c>
      <c r="F29" s="3">
        <v>0.4622</v>
      </c>
      <c r="G29" s="3">
        <v>0.71530000000000005</v>
      </c>
      <c r="H29" s="3">
        <v>0.75800000000000001</v>
      </c>
      <c r="I29" s="1" t="s">
        <v>29</v>
      </c>
      <c r="J29" s="1" t="s">
        <v>29</v>
      </c>
      <c r="K29" s="3">
        <v>0.83329999999999993</v>
      </c>
      <c r="L29" s="2">
        <v>264.04000000000002</v>
      </c>
      <c r="M29" s="8">
        <f t="shared" si="0"/>
        <v>0.58158590308370051</v>
      </c>
      <c r="N29" s="8">
        <v>0.72</v>
      </c>
      <c r="O29" s="8">
        <v>0.75</v>
      </c>
      <c r="P29" s="8">
        <f t="shared" si="1"/>
        <v>0.6676343612334803</v>
      </c>
    </row>
    <row r="30" spans="1:16" x14ac:dyDescent="0.3">
      <c r="A30" s="1" t="s">
        <v>31</v>
      </c>
      <c r="B30" s="3">
        <v>0.89359999999999995</v>
      </c>
      <c r="C30" s="3">
        <v>0.85</v>
      </c>
      <c r="D30" s="3">
        <v>1</v>
      </c>
      <c r="E30" s="3">
        <v>0.90949999999999998</v>
      </c>
      <c r="F30" s="1" t="s">
        <v>29</v>
      </c>
      <c r="G30" s="3">
        <v>0.8125</v>
      </c>
      <c r="H30" s="3">
        <v>0.98030000000000006</v>
      </c>
      <c r="I30" s="3">
        <v>0.85089999999999999</v>
      </c>
      <c r="J30" s="3">
        <v>1</v>
      </c>
      <c r="K30" s="3">
        <v>0.82730000000000004</v>
      </c>
      <c r="L30" s="2">
        <v>362.23</v>
      </c>
      <c r="M30" s="8">
        <f t="shared" si="0"/>
        <v>0.79786343612334809</v>
      </c>
      <c r="N30" s="4">
        <v>0.5</v>
      </c>
      <c r="O30" s="4">
        <v>0.75</v>
      </c>
      <c r="P30" s="8">
        <f t="shared" si="1"/>
        <v>0.64414537444933928</v>
      </c>
    </row>
    <row r="31" spans="1:16" x14ac:dyDescent="0.3">
      <c r="A31" s="1" t="s">
        <v>32</v>
      </c>
      <c r="B31" s="3">
        <v>0.96450000000000002</v>
      </c>
      <c r="C31" s="3">
        <v>0.3</v>
      </c>
      <c r="D31" s="3">
        <v>0.7</v>
      </c>
      <c r="E31" s="3">
        <v>0.68129999999999991</v>
      </c>
      <c r="F31" s="3">
        <v>0.8859999999999999</v>
      </c>
      <c r="G31" s="3">
        <v>0.6</v>
      </c>
      <c r="H31" s="3">
        <v>0.96700000000000008</v>
      </c>
      <c r="I31" s="3">
        <v>0.77190000000000003</v>
      </c>
      <c r="J31" s="3">
        <v>0.63850000000000007</v>
      </c>
      <c r="K31" s="3">
        <v>0.63549999999999995</v>
      </c>
      <c r="L31" s="2">
        <v>327.23</v>
      </c>
      <c r="M31" s="8">
        <f t="shared" si="0"/>
        <v>0.72077092511013219</v>
      </c>
      <c r="N31" s="4">
        <v>0.57999999999999996</v>
      </c>
      <c r="O31" s="4">
        <v>0.65</v>
      </c>
      <c r="P31" s="8">
        <f t="shared" si="1"/>
        <v>0.64330837004405295</v>
      </c>
    </row>
    <row r="32" spans="1:16" x14ac:dyDescent="0.3">
      <c r="A32" s="1" t="s">
        <v>33</v>
      </c>
      <c r="B32" s="3">
        <v>0.93620000000000003</v>
      </c>
      <c r="C32" s="3">
        <v>0.92500000000000004</v>
      </c>
      <c r="D32" s="3">
        <v>1</v>
      </c>
      <c r="E32" s="3">
        <v>0.98450000000000004</v>
      </c>
      <c r="F32" s="3">
        <v>0.90260000000000007</v>
      </c>
      <c r="G32" s="3">
        <v>0.98230000000000006</v>
      </c>
      <c r="H32" s="3">
        <v>0.94079999999999997</v>
      </c>
      <c r="I32" s="3">
        <v>1</v>
      </c>
      <c r="J32" s="3">
        <v>1</v>
      </c>
      <c r="K32" s="3">
        <v>0.97019999999999995</v>
      </c>
      <c r="L32" s="2">
        <v>437.64</v>
      </c>
      <c r="M32" s="8">
        <f t="shared" si="0"/>
        <v>0.96396475770925105</v>
      </c>
      <c r="N32" s="4">
        <v>0.83</v>
      </c>
      <c r="O32" s="4">
        <v>0.75</v>
      </c>
      <c r="P32" s="8">
        <f t="shared" si="1"/>
        <v>0.87558590308370032</v>
      </c>
    </row>
    <row r="33" spans="1:16" x14ac:dyDescent="0.3">
      <c r="A33" s="1" t="s">
        <v>34</v>
      </c>
      <c r="B33" s="3">
        <v>0.93620000000000003</v>
      </c>
      <c r="C33" s="3">
        <v>0.85</v>
      </c>
      <c r="D33" s="3">
        <v>1</v>
      </c>
      <c r="E33" s="3">
        <v>0.85</v>
      </c>
      <c r="F33" s="3">
        <v>1</v>
      </c>
      <c r="G33" s="3">
        <v>0.75730000000000008</v>
      </c>
      <c r="H33" s="3">
        <v>1</v>
      </c>
      <c r="I33" s="3">
        <v>0.81579999999999997</v>
      </c>
      <c r="J33" s="3">
        <v>0.77129999999999999</v>
      </c>
      <c r="K33" s="3">
        <v>0.98329999999999995</v>
      </c>
      <c r="L33" s="2">
        <v>408.64</v>
      </c>
      <c r="M33" s="8">
        <f t="shared" si="0"/>
        <v>0.90008810572687226</v>
      </c>
      <c r="N33" s="4">
        <v>0.48</v>
      </c>
      <c r="O33" s="4">
        <v>0.7</v>
      </c>
      <c r="P33" s="8">
        <f t="shared" si="1"/>
        <v>0.67003524229074884</v>
      </c>
    </row>
    <row r="34" spans="1:16" x14ac:dyDescent="0.3">
      <c r="A34" s="1" t="s">
        <v>35</v>
      </c>
      <c r="B34" s="3">
        <v>0.96450000000000002</v>
      </c>
      <c r="C34" s="3">
        <v>1</v>
      </c>
      <c r="D34" s="3">
        <v>0.83329999999999993</v>
      </c>
      <c r="E34" s="3">
        <v>0.81579999999999997</v>
      </c>
      <c r="F34" s="3">
        <v>0.90760000000000007</v>
      </c>
      <c r="G34" s="3">
        <v>0.74199999999999999</v>
      </c>
      <c r="H34" s="3">
        <v>0.76180000000000003</v>
      </c>
      <c r="I34" s="1" t="s">
        <v>29</v>
      </c>
      <c r="J34" s="1" t="s">
        <v>29</v>
      </c>
      <c r="K34" s="1" t="s">
        <v>29</v>
      </c>
      <c r="L34" s="2">
        <v>256.82</v>
      </c>
      <c r="M34" s="8">
        <f t="shared" si="0"/>
        <v>0.56568281938325993</v>
      </c>
      <c r="N34" s="4">
        <v>0.55000000000000004</v>
      </c>
      <c r="O34" s="4">
        <v>0.65</v>
      </c>
      <c r="P34" s="8">
        <f t="shared" si="1"/>
        <v>0.56627312775330396</v>
      </c>
    </row>
    <row r="35" spans="1:16" x14ac:dyDescent="0.3">
      <c r="A35" s="1" t="s">
        <v>36</v>
      </c>
      <c r="B35" s="3">
        <v>1</v>
      </c>
      <c r="C35" s="3">
        <v>1</v>
      </c>
      <c r="D35" s="3">
        <v>1</v>
      </c>
      <c r="E35" s="3">
        <v>0.92500000000000004</v>
      </c>
      <c r="F35" s="3">
        <v>0.9244</v>
      </c>
      <c r="G35" s="3">
        <v>0.82599999999999996</v>
      </c>
      <c r="H35" s="3">
        <v>0.94079999999999997</v>
      </c>
      <c r="I35" s="3">
        <v>0.78069999999999995</v>
      </c>
      <c r="J35" s="3">
        <v>0.98080000000000001</v>
      </c>
      <c r="K35" s="3">
        <v>0.88329999999999997</v>
      </c>
      <c r="L35" s="2">
        <v>417.62</v>
      </c>
      <c r="M35" s="8">
        <f t="shared" si="0"/>
        <v>0.91986784140969169</v>
      </c>
      <c r="N35" s="4">
        <v>0.54</v>
      </c>
      <c r="O35" s="4">
        <v>0.7</v>
      </c>
      <c r="P35" s="8">
        <f t="shared" si="1"/>
        <v>0.70794713656387664</v>
      </c>
    </row>
    <row r="36" spans="1:16" x14ac:dyDescent="0.3">
      <c r="A36" s="1" t="s">
        <v>37</v>
      </c>
      <c r="B36" s="3">
        <v>0.93620000000000003</v>
      </c>
      <c r="C36" s="3">
        <v>0.85</v>
      </c>
      <c r="D36" s="3">
        <v>0.92500000000000004</v>
      </c>
      <c r="E36" s="3">
        <v>0.75950000000000006</v>
      </c>
      <c r="F36" s="3">
        <v>1</v>
      </c>
      <c r="G36" s="3">
        <v>0.75529999999999997</v>
      </c>
      <c r="H36" s="3">
        <v>0.85</v>
      </c>
      <c r="I36" s="3">
        <v>0.81579999999999997</v>
      </c>
      <c r="J36" s="3">
        <v>0.77129999999999999</v>
      </c>
      <c r="K36" s="3">
        <v>0.98329999999999995</v>
      </c>
      <c r="L36" s="2">
        <v>395.94</v>
      </c>
      <c r="M36" s="8">
        <f t="shared" si="0"/>
        <v>0.87211453744493395</v>
      </c>
      <c r="N36" s="4">
        <v>0.48</v>
      </c>
      <c r="O36" s="4">
        <v>0.7</v>
      </c>
      <c r="P36" s="8">
        <f t="shared" si="1"/>
        <v>0.65884581497797357</v>
      </c>
    </row>
    <row r="37" spans="1:16" x14ac:dyDescent="0.3">
      <c r="A37" s="1" t="s">
        <v>38</v>
      </c>
      <c r="B37" s="3">
        <v>1</v>
      </c>
      <c r="C37" s="3">
        <v>1</v>
      </c>
      <c r="D37" s="3">
        <v>1</v>
      </c>
      <c r="E37" s="3">
        <v>0.90949999999999998</v>
      </c>
      <c r="F37" s="3">
        <v>0.84760000000000002</v>
      </c>
      <c r="G37" s="3">
        <v>0.80799999999999994</v>
      </c>
      <c r="H37" s="3">
        <v>0.94730000000000003</v>
      </c>
      <c r="I37" s="3">
        <v>0.81579999999999997</v>
      </c>
      <c r="J37" s="3">
        <v>1</v>
      </c>
      <c r="K37" s="3">
        <v>0.44219999999999998</v>
      </c>
      <c r="L37" s="2">
        <v>389</v>
      </c>
      <c r="M37" s="8">
        <f t="shared" si="0"/>
        <v>0.85682819383259912</v>
      </c>
      <c r="N37" s="4">
        <v>0.54</v>
      </c>
      <c r="O37" s="4">
        <v>0.7</v>
      </c>
      <c r="P37" s="8">
        <f t="shared" si="1"/>
        <v>0.68273127753303964</v>
      </c>
    </row>
    <row r="38" spans="1:16" x14ac:dyDescent="0.3">
      <c r="A38" s="1" t="s">
        <v>39</v>
      </c>
      <c r="B38" s="3">
        <v>0.43979999999999997</v>
      </c>
      <c r="C38" s="3">
        <v>0.26079999999999998</v>
      </c>
      <c r="D38" s="3">
        <v>0.69180000000000008</v>
      </c>
      <c r="E38" s="3">
        <v>0.66579999999999995</v>
      </c>
      <c r="F38" s="3">
        <v>1</v>
      </c>
      <c r="G38" s="3">
        <v>0.90629999999999999</v>
      </c>
      <c r="H38" s="3">
        <v>0.98030000000000006</v>
      </c>
      <c r="I38" s="3">
        <v>0.77190000000000003</v>
      </c>
      <c r="J38" s="3">
        <v>0.752</v>
      </c>
      <c r="K38" s="3">
        <v>0.92019999999999991</v>
      </c>
      <c r="L38" s="2">
        <v>340.15</v>
      </c>
      <c r="M38" s="8">
        <f t="shared" si="0"/>
        <v>0.74922907488986779</v>
      </c>
      <c r="N38" s="4">
        <v>0.48</v>
      </c>
      <c r="O38" s="4">
        <v>0.7</v>
      </c>
      <c r="P38" s="8">
        <f t="shared" si="1"/>
        <v>0.60969162995594706</v>
      </c>
    </row>
    <row r="39" spans="1:16" x14ac:dyDescent="0.3">
      <c r="A39" s="1" t="s">
        <v>40</v>
      </c>
      <c r="B39" s="3">
        <v>0.89359999999999995</v>
      </c>
      <c r="C39" s="3">
        <v>1</v>
      </c>
      <c r="D39" s="3">
        <v>1</v>
      </c>
      <c r="E39" s="3">
        <v>0.84699999999999998</v>
      </c>
      <c r="F39" s="3">
        <v>0.89680000000000004</v>
      </c>
      <c r="G39" s="3">
        <v>0.78579999999999994</v>
      </c>
      <c r="H39" s="3">
        <v>0.45</v>
      </c>
      <c r="I39" s="3">
        <v>0.77190000000000003</v>
      </c>
      <c r="J39" s="3">
        <v>0.92500000000000004</v>
      </c>
      <c r="K39" s="3">
        <v>0.6492</v>
      </c>
      <c r="L39" s="2">
        <v>370.1</v>
      </c>
      <c r="M39" s="8">
        <f t="shared" si="0"/>
        <v>0.81519823788546264</v>
      </c>
      <c r="N39" s="4">
        <v>0.55000000000000004</v>
      </c>
      <c r="O39" s="4">
        <v>0.65</v>
      </c>
      <c r="P39" s="8">
        <f t="shared" si="1"/>
        <v>0.66607929515418518</v>
      </c>
    </row>
    <row r="40" spans="1:16" x14ac:dyDescent="0.3">
      <c r="A40" s="1" t="s">
        <v>41</v>
      </c>
      <c r="B40" s="3">
        <v>1</v>
      </c>
      <c r="C40" s="3">
        <v>0.75</v>
      </c>
      <c r="D40" s="3">
        <v>0.92500000000000004</v>
      </c>
      <c r="E40" s="3">
        <v>0.95330000000000004</v>
      </c>
      <c r="F40" s="3">
        <v>0.96760000000000002</v>
      </c>
      <c r="G40" s="3">
        <v>0.81349999999999989</v>
      </c>
      <c r="H40" s="3">
        <v>0.98030000000000006</v>
      </c>
      <c r="I40" s="3">
        <v>0.86840000000000006</v>
      </c>
      <c r="J40" s="3">
        <v>0.98080000000000001</v>
      </c>
      <c r="K40" s="3">
        <v>0.88329999999999997</v>
      </c>
      <c r="L40" s="2">
        <v>413.99</v>
      </c>
      <c r="M40" s="8">
        <f t="shared" si="0"/>
        <v>0.91187224669603528</v>
      </c>
      <c r="N40" s="4">
        <v>0.51</v>
      </c>
      <c r="O40" s="8">
        <v>0.6</v>
      </c>
      <c r="P40" s="8">
        <f t="shared" si="1"/>
        <v>0.67974889867841415</v>
      </c>
    </row>
    <row r="41" spans="1:16" x14ac:dyDescent="0.3">
      <c r="A41" s="1" t="s">
        <v>42</v>
      </c>
      <c r="B41" s="3">
        <v>0.8085</v>
      </c>
      <c r="C41" s="3">
        <v>1</v>
      </c>
      <c r="D41" s="3">
        <v>0.92500000000000004</v>
      </c>
      <c r="E41" s="3">
        <v>0.84699999999999998</v>
      </c>
      <c r="F41" s="3">
        <v>0.96760000000000002</v>
      </c>
      <c r="G41" s="3">
        <v>0.69499999999999995</v>
      </c>
      <c r="H41" s="3">
        <v>0.75529999999999997</v>
      </c>
      <c r="I41" s="3">
        <v>0.95609999999999995</v>
      </c>
      <c r="J41" s="3">
        <v>1</v>
      </c>
      <c r="K41" s="3">
        <v>0.6825</v>
      </c>
      <c r="L41" s="2">
        <v>390.72</v>
      </c>
      <c r="M41" s="8">
        <f t="shared" si="0"/>
        <v>0.86061674008810574</v>
      </c>
      <c r="N41" s="4">
        <v>0.55000000000000004</v>
      </c>
      <c r="O41" s="4">
        <v>0.68</v>
      </c>
      <c r="P41" s="8">
        <f t="shared" si="1"/>
        <v>0.68724669603524235</v>
      </c>
    </row>
    <row r="42" spans="1:16" x14ac:dyDescent="0.3">
      <c r="A42" s="1" t="s">
        <v>43</v>
      </c>
      <c r="B42" s="3">
        <v>0.8085</v>
      </c>
      <c r="C42" s="3">
        <v>1</v>
      </c>
      <c r="D42" s="3">
        <v>0.92500000000000004</v>
      </c>
      <c r="E42" s="3">
        <v>0.86250000000000004</v>
      </c>
      <c r="F42" s="3">
        <v>0.82700000000000007</v>
      </c>
      <c r="G42" s="3">
        <v>0.64480000000000004</v>
      </c>
      <c r="H42" s="3">
        <v>0.84349999999999992</v>
      </c>
      <c r="I42" s="3">
        <v>0.78069999999999995</v>
      </c>
      <c r="J42" s="3">
        <v>1</v>
      </c>
      <c r="K42" s="3">
        <v>0.6825</v>
      </c>
      <c r="L42" s="2">
        <v>375.83</v>
      </c>
      <c r="M42" s="8">
        <f t="shared" si="0"/>
        <v>0.82781938325991189</v>
      </c>
      <c r="N42" s="4">
        <v>0.55000000000000004</v>
      </c>
      <c r="O42" s="4">
        <v>0.68</v>
      </c>
      <c r="P42" s="8">
        <f t="shared" si="1"/>
        <v>0.67412775330396491</v>
      </c>
    </row>
    <row r="43" spans="1:16" x14ac:dyDescent="0.3">
      <c r="A43" s="1" t="s">
        <v>44</v>
      </c>
      <c r="B43" s="3">
        <v>0</v>
      </c>
      <c r="C43" s="1" t="s">
        <v>29</v>
      </c>
      <c r="D43" s="1" t="s">
        <v>29</v>
      </c>
      <c r="E43" s="1" t="s">
        <v>29</v>
      </c>
      <c r="F43" s="1" t="s">
        <v>29</v>
      </c>
      <c r="G43" s="1" t="s">
        <v>29</v>
      </c>
      <c r="H43" s="1" t="s">
        <v>29</v>
      </c>
      <c r="I43" s="1" t="s">
        <v>29</v>
      </c>
      <c r="J43" s="1" t="s">
        <v>29</v>
      </c>
      <c r="K43" s="1" t="s">
        <v>29</v>
      </c>
      <c r="L43" s="2">
        <v>0</v>
      </c>
      <c r="M43" s="8">
        <f t="shared" si="0"/>
        <v>0</v>
      </c>
      <c r="N43" s="8"/>
      <c r="O43" s="8"/>
      <c r="P43" s="8">
        <f t="shared" si="1"/>
        <v>0</v>
      </c>
    </row>
    <row r="44" spans="1:16" x14ac:dyDescent="0.3">
      <c r="A44" s="1" t="s">
        <v>45</v>
      </c>
      <c r="B44" s="3">
        <v>0.70909999999999995</v>
      </c>
      <c r="C44" s="3">
        <v>0.92500000000000004</v>
      </c>
      <c r="D44" s="3">
        <v>0.8417</v>
      </c>
      <c r="E44" s="3">
        <v>0</v>
      </c>
      <c r="F44" s="3">
        <v>0.89680000000000004</v>
      </c>
      <c r="G44" s="3">
        <v>0.89599999999999991</v>
      </c>
      <c r="H44" s="3">
        <v>0.99349999999999994</v>
      </c>
      <c r="I44" s="3">
        <v>0.90349999999999997</v>
      </c>
      <c r="J44" s="3">
        <v>1</v>
      </c>
      <c r="K44" s="3">
        <v>0.87019999999999997</v>
      </c>
      <c r="L44" s="2">
        <v>368.13</v>
      </c>
      <c r="M44" s="8">
        <f t="shared" si="0"/>
        <v>0.81085903083700439</v>
      </c>
      <c r="N44" s="4">
        <v>0.55000000000000004</v>
      </c>
      <c r="O44" s="4">
        <v>0.65</v>
      </c>
      <c r="P44" s="8">
        <f t="shared" si="1"/>
        <v>0.66434361233480188</v>
      </c>
    </row>
    <row r="45" spans="1:16" x14ac:dyDescent="0.3">
      <c r="A45" s="1" t="s">
        <v>46</v>
      </c>
      <c r="B45" s="3">
        <v>0.92909999999999993</v>
      </c>
      <c r="C45" s="3">
        <v>0.96420000000000006</v>
      </c>
      <c r="D45" s="3">
        <v>0.91670000000000007</v>
      </c>
      <c r="E45" s="3">
        <v>0.86250000000000004</v>
      </c>
      <c r="F45" s="3">
        <v>0.84860000000000002</v>
      </c>
      <c r="G45" s="3">
        <v>0.71079999999999999</v>
      </c>
      <c r="H45" s="3">
        <v>0.84349999999999992</v>
      </c>
      <c r="I45" s="3">
        <v>0.85959999999999992</v>
      </c>
      <c r="J45" s="3">
        <v>0.752</v>
      </c>
      <c r="K45" s="3">
        <v>0.87730000000000008</v>
      </c>
      <c r="L45" s="2">
        <v>389.73</v>
      </c>
      <c r="M45" s="8">
        <f t="shared" si="0"/>
        <v>0.85843612334801767</v>
      </c>
      <c r="N45" s="4">
        <v>0.77</v>
      </c>
      <c r="O45" s="8"/>
      <c r="P45" s="8">
        <f t="shared" si="1"/>
        <v>0.72837444933920703</v>
      </c>
    </row>
    <row r="46" spans="1:16" x14ac:dyDescent="0.3">
      <c r="A46" s="1" t="s">
        <v>47</v>
      </c>
      <c r="B46" s="3">
        <v>1</v>
      </c>
      <c r="C46" s="3">
        <v>1</v>
      </c>
      <c r="D46" s="3">
        <v>0</v>
      </c>
      <c r="E46" s="1" t="s">
        <v>29</v>
      </c>
      <c r="F46" s="3">
        <v>0.87519999999999998</v>
      </c>
      <c r="G46" s="3">
        <v>0.82379999999999998</v>
      </c>
      <c r="H46" s="3">
        <v>0.94730000000000003</v>
      </c>
      <c r="I46" s="3">
        <v>0.86840000000000006</v>
      </c>
      <c r="J46" s="3">
        <v>1</v>
      </c>
      <c r="K46" s="3">
        <v>0.87</v>
      </c>
      <c r="L46" s="2">
        <v>343.3</v>
      </c>
      <c r="M46" s="8">
        <f t="shared" si="0"/>
        <v>0.75616740088105727</v>
      </c>
      <c r="N46" s="4">
        <v>0.54</v>
      </c>
      <c r="O46" s="4">
        <v>0.7</v>
      </c>
      <c r="P46" s="8">
        <f t="shared" si="1"/>
        <v>0.6424669603524229</v>
      </c>
    </row>
    <row r="47" spans="1:16" x14ac:dyDescent="0.3">
      <c r="A47" s="1" t="s">
        <v>48</v>
      </c>
      <c r="B47" s="3">
        <v>0.72340000000000004</v>
      </c>
      <c r="C47" s="3">
        <v>0.73930000000000007</v>
      </c>
      <c r="D47" s="3">
        <v>1</v>
      </c>
      <c r="E47" s="3">
        <v>0.86250000000000004</v>
      </c>
      <c r="F47" s="3">
        <v>0.43459999999999999</v>
      </c>
      <c r="G47" s="3">
        <v>0.68480000000000008</v>
      </c>
      <c r="H47" s="3">
        <v>0.98030000000000006</v>
      </c>
      <c r="I47" s="3">
        <v>0</v>
      </c>
      <c r="J47" s="1" t="s">
        <v>29</v>
      </c>
      <c r="K47" s="1" t="s">
        <v>29</v>
      </c>
      <c r="L47" s="2">
        <v>226.4</v>
      </c>
      <c r="M47" s="8">
        <f t="shared" si="0"/>
        <v>0.49867841409691632</v>
      </c>
      <c r="N47" s="8">
        <v>0.5</v>
      </c>
      <c r="O47" s="8">
        <v>0.75</v>
      </c>
      <c r="P47" s="8">
        <f t="shared" si="1"/>
        <v>0.52447136563876651</v>
      </c>
    </row>
    <row r="48" spans="1:16" x14ac:dyDescent="0.3">
      <c r="A48" s="1" t="s">
        <v>49</v>
      </c>
      <c r="B48" s="3">
        <v>1</v>
      </c>
      <c r="C48" s="3">
        <v>1</v>
      </c>
      <c r="D48" s="3">
        <v>1</v>
      </c>
      <c r="E48" s="3">
        <v>0.92500000000000004</v>
      </c>
      <c r="F48" s="3">
        <v>0.87519999999999998</v>
      </c>
      <c r="G48" s="3">
        <v>0.94200000000000006</v>
      </c>
      <c r="H48" s="3">
        <v>0.94730000000000003</v>
      </c>
      <c r="I48" s="3">
        <v>0.86840000000000006</v>
      </c>
      <c r="J48" s="3">
        <v>0.92500000000000004</v>
      </c>
      <c r="K48" s="3">
        <v>0.86670000000000003</v>
      </c>
      <c r="L48" s="2">
        <v>421.83</v>
      </c>
      <c r="M48" s="8">
        <f t="shared" si="0"/>
        <v>0.9291409691629956</v>
      </c>
      <c r="N48" s="4">
        <v>0.54</v>
      </c>
      <c r="O48" s="4">
        <v>0.7</v>
      </c>
      <c r="P48" s="8">
        <f t="shared" si="1"/>
        <v>0.71165638766519823</v>
      </c>
    </row>
    <row r="49" spans="1:16" x14ac:dyDescent="0.3">
      <c r="A49" s="1" t="s">
        <v>50</v>
      </c>
      <c r="B49" s="3">
        <v>1</v>
      </c>
      <c r="C49" s="3">
        <v>1</v>
      </c>
      <c r="D49" s="3">
        <v>1</v>
      </c>
      <c r="E49" s="3">
        <v>0.87829999999999997</v>
      </c>
      <c r="F49" s="3">
        <v>0.86439999999999995</v>
      </c>
      <c r="G49" s="3">
        <v>0.96650000000000003</v>
      </c>
      <c r="H49" s="3">
        <v>0.94730000000000003</v>
      </c>
      <c r="I49" s="3">
        <v>0.86840000000000006</v>
      </c>
      <c r="J49" s="3">
        <v>1</v>
      </c>
      <c r="K49" s="3">
        <v>0.88329999999999997</v>
      </c>
      <c r="L49" s="2">
        <v>424.4</v>
      </c>
      <c r="M49" s="8">
        <f t="shared" si="0"/>
        <v>0.93480176211453736</v>
      </c>
      <c r="N49" s="4">
        <v>0.54</v>
      </c>
      <c r="O49" s="4">
        <v>0.7</v>
      </c>
      <c r="P49" s="8">
        <f t="shared" si="1"/>
        <v>0.71392070484581494</v>
      </c>
    </row>
    <row r="50" spans="1:16" x14ac:dyDescent="0.3">
      <c r="A50" s="1" t="s">
        <v>51</v>
      </c>
      <c r="B50" s="3">
        <v>0.92909999999999993</v>
      </c>
      <c r="C50" s="3">
        <v>1</v>
      </c>
      <c r="D50" s="3">
        <v>1</v>
      </c>
      <c r="E50" s="3">
        <v>0.87829999999999997</v>
      </c>
      <c r="F50" s="3">
        <v>0.96760000000000002</v>
      </c>
      <c r="G50" s="3">
        <v>0.83250000000000002</v>
      </c>
      <c r="H50" s="3">
        <v>1</v>
      </c>
      <c r="I50" s="3">
        <v>0.90349999999999997</v>
      </c>
      <c r="J50" s="3">
        <v>0.98080000000000001</v>
      </c>
      <c r="K50" s="3">
        <v>0.88329999999999997</v>
      </c>
      <c r="L50" s="2">
        <v>424.21</v>
      </c>
      <c r="M50" s="8">
        <f t="shared" si="0"/>
        <v>0.93438325991189419</v>
      </c>
      <c r="N50" s="4">
        <v>0.55000000000000004</v>
      </c>
      <c r="O50" s="4">
        <v>0.65</v>
      </c>
      <c r="P50" s="8">
        <f t="shared" si="1"/>
        <v>0.71375330396475767</v>
      </c>
    </row>
    <row r="51" spans="1:16" x14ac:dyDescent="0.3">
      <c r="A51" s="1" t="s">
        <v>52</v>
      </c>
      <c r="B51" s="3">
        <v>0.96450000000000002</v>
      </c>
      <c r="C51" s="3">
        <v>1</v>
      </c>
      <c r="D51" s="3">
        <v>1</v>
      </c>
      <c r="E51" s="3">
        <v>0.72829999999999995</v>
      </c>
      <c r="F51" s="3">
        <v>0.96760000000000002</v>
      </c>
      <c r="G51" s="3">
        <v>0.7340000000000001</v>
      </c>
      <c r="H51" s="3">
        <v>0.99349999999999994</v>
      </c>
      <c r="I51" s="3">
        <v>0.77190000000000003</v>
      </c>
      <c r="J51" s="3">
        <v>0.67500000000000004</v>
      </c>
      <c r="K51" s="3">
        <v>0.8640000000000001</v>
      </c>
      <c r="L51" s="2">
        <v>394.78</v>
      </c>
      <c r="M51" s="8">
        <f t="shared" si="0"/>
        <v>0.86955947136563871</v>
      </c>
      <c r="N51" s="4">
        <v>0.7</v>
      </c>
      <c r="O51" s="4">
        <v>0.65</v>
      </c>
      <c r="P51" s="8">
        <f t="shared" si="1"/>
        <v>0.76282378854625543</v>
      </c>
    </row>
    <row r="52" spans="1:16" x14ac:dyDescent="0.3">
      <c r="A52" s="1" t="s">
        <v>53</v>
      </c>
      <c r="B52" s="1" t="s">
        <v>29</v>
      </c>
      <c r="C52" s="1" t="s">
        <v>29</v>
      </c>
      <c r="D52" s="1" t="s">
        <v>29</v>
      </c>
      <c r="E52" s="1" t="s">
        <v>29</v>
      </c>
      <c r="F52" s="3">
        <v>0.72760000000000002</v>
      </c>
      <c r="G52" s="3">
        <v>0.78129999999999999</v>
      </c>
      <c r="H52" s="3">
        <v>0.99349999999999994</v>
      </c>
      <c r="I52" s="3">
        <v>0.77190000000000003</v>
      </c>
      <c r="J52" s="3">
        <v>0.26350000000000001</v>
      </c>
      <c r="K52" s="3">
        <v>0.3987</v>
      </c>
      <c r="L52" s="2">
        <v>185.83</v>
      </c>
      <c r="M52" s="8">
        <f t="shared" si="0"/>
        <v>0.40931718061674011</v>
      </c>
      <c r="N52" s="4">
        <v>0.57999999999999996</v>
      </c>
      <c r="O52" s="4">
        <v>0.65</v>
      </c>
      <c r="P52" s="8">
        <f t="shared" si="1"/>
        <v>0.518726872246696</v>
      </c>
    </row>
    <row r="53" spans="1:16" x14ac:dyDescent="0.3">
      <c r="A53" s="1" t="s">
        <v>54</v>
      </c>
      <c r="B53" s="3">
        <v>0.73040000000000005</v>
      </c>
      <c r="C53" s="3">
        <v>1</v>
      </c>
      <c r="D53" s="3">
        <v>0.92500000000000004</v>
      </c>
      <c r="E53" s="3">
        <v>0.875</v>
      </c>
      <c r="F53" s="3">
        <v>0.95680000000000009</v>
      </c>
      <c r="G53" s="3">
        <v>0.74879999999999991</v>
      </c>
      <c r="H53" s="3">
        <v>0.72230000000000005</v>
      </c>
      <c r="I53" s="3">
        <v>0.82459999999999989</v>
      </c>
      <c r="J53" s="3">
        <v>0.77129999999999999</v>
      </c>
      <c r="K53" s="3">
        <v>0.82719999999999994</v>
      </c>
      <c r="L53" s="2">
        <v>380.49</v>
      </c>
      <c r="M53" s="8">
        <f t="shared" si="0"/>
        <v>0.8380837004405286</v>
      </c>
      <c r="N53" s="4">
        <v>0.51</v>
      </c>
      <c r="O53" s="8">
        <v>0.6</v>
      </c>
      <c r="P53" s="8">
        <f t="shared" si="1"/>
        <v>0.65023348017621152</v>
      </c>
    </row>
    <row r="54" spans="1:16" x14ac:dyDescent="0.3">
      <c r="A54" s="1" t="s">
        <v>55</v>
      </c>
      <c r="B54" s="3">
        <v>0.96450000000000002</v>
      </c>
      <c r="C54" s="3">
        <v>1</v>
      </c>
      <c r="D54" s="3">
        <v>1</v>
      </c>
      <c r="E54" s="3">
        <v>0.92500000000000004</v>
      </c>
      <c r="F54" s="3">
        <v>0.95680000000000009</v>
      </c>
      <c r="G54" s="3">
        <v>0.66700000000000004</v>
      </c>
      <c r="H54" s="3">
        <v>0.96050000000000002</v>
      </c>
      <c r="I54" s="3">
        <v>0.82459999999999989</v>
      </c>
      <c r="J54" s="3">
        <v>0.78849999999999998</v>
      </c>
      <c r="K54" s="3">
        <v>0.65879999999999994</v>
      </c>
      <c r="L54" s="2">
        <v>393.34</v>
      </c>
      <c r="M54" s="8">
        <f t="shared" si="0"/>
        <v>0.86638766519823784</v>
      </c>
      <c r="N54" s="4">
        <v>0.51</v>
      </c>
      <c r="O54" s="8">
        <v>0.75</v>
      </c>
      <c r="P54" s="8">
        <f t="shared" si="1"/>
        <v>0.67655506607929516</v>
      </c>
    </row>
    <row r="55" spans="1:16" x14ac:dyDescent="0.3">
      <c r="A55" s="1" t="s">
        <v>56</v>
      </c>
      <c r="B55" s="3">
        <v>0.8085</v>
      </c>
      <c r="C55" s="3">
        <v>1</v>
      </c>
      <c r="D55" s="3">
        <v>0.92500000000000004</v>
      </c>
      <c r="E55" s="3">
        <v>0.84699999999999998</v>
      </c>
      <c r="F55" s="3">
        <v>0.93519999999999992</v>
      </c>
      <c r="G55" s="3">
        <v>0.74650000000000005</v>
      </c>
      <c r="H55" s="3">
        <v>0.77500000000000002</v>
      </c>
      <c r="I55" s="3">
        <v>0.7</v>
      </c>
      <c r="J55" s="3">
        <v>1</v>
      </c>
      <c r="K55" s="3">
        <v>0.86670000000000003</v>
      </c>
      <c r="L55" s="2">
        <v>348.5</v>
      </c>
      <c r="M55" s="8">
        <f t="shared" si="0"/>
        <v>0.76762114537444937</v>
      </c>
      <c r="N55" s="4">
        <v>0.55000000000000004</v>
      </c>
      <c r="O55" s="4">
        <v>0.68</v>
      </c>
      <c r="P55" s="8">
        <f t="shared" si="1"/>
        <v>0.65004845814977985</v>
      </c>
    </row>
    <row r="56" spans="1:16" x14ac:dyDescent="0.3">
      <c r="A56" s="1" t="s">
        <v>57</v>
      </c>
      <c r="B56" s="3">
        <v>0.77300000000000002</v>
      </c>
      <c r="C56" s="3">
        <v>1</v>
      </c>
      <c r="D56" s="3">
        <v>0.92500000000000004</v>
      </c>
      <c r="E56" s="3">
        <v>0.77200000000000002</v>
      </c>
      <c r="F56" s="3">
        <v>0.96760000000000002</v>
      </c>
      <c r="G56" s="3">
        <v>0.70400000000000007</v>
      </c>
      <c r="H56" s="3">
        <v>0.8528</v>
      </c>
      <c r="I56" s="3">
        <v>0.85089999999999999</v>
      </c>
      <c r="J56" s="3">
        <v>1</v>
      </c>
      <c r="K56" s="3">
        <v>0.85699999999999998</v>
      </c>
      <c r="L56" s="2">
        <v>394.78</v>
      </c>
      <c r="M56" s="8">
        <f t="shared" si="0"/>
        <v>0.86955947136563871</v>
      </c>
      <c r="N56" s="4">
        <v>0.47</v>
      </c>
      <c r="O56" s="8">
        <v>0.65</v>
      </c>
      <c r="P56" s="8">
        <f t="shared" si="1"/>
        <v>0.64782378854625544</v>
      </c>
    </row>
    <row r="57" spans="1:16" x14ac:dyDescent="0.3">
      <c r="A57" s="1" t="s">
        <v>58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0.98230000000000006</v>
      </c>
      <c r="H57" s="3">
        <v>0.98030000000000006</v>
      </c>
      <c r="I57" s="3">
        <v>1</v>
      </c>
      <c r="J57" s="3">
        <v>1</v>
      </c>
      <c r="K57" s="3">
        <v>0.98329999999999995</v>
      </c>
      <c r="L57" s="2">
        <v>451.5</v>
      </c>
      <c r="M57" s="8">
        <f t="shared" si="0"/>
        <v>0.99449339207048459</v>
      </c>
      <c r="N57" s="4">
        <v>0.83</v>
      </c>
      <c r="O57" s="4">
        <v>0.75</v>
      </c>
      <c r="P57" s="8">
        <f t="shared" si="1"/>
        <v>0.88779735682819383</v>
      </c>
    </row>
    <row r="58" spans="1:16" x14ac:dyDescent="0.3">
      <c r="A58" s="1" t="s">
        <v>59</v>
      </c>
      <c r="B58" s="3">
        <v>0.87230000000000008</v>
      </c>
      <c r="C58" s="3">
        <v>0.96420000000000006</v>
      </c>
      <c r="D58" s="3">
        <v>1</v>
      </c>
      <c r="E58" s="3">
        <v>0.9375</v>
      </c>
      <c r="F58" s="1" t="s">
        <v>29</v>
      </c>
      <c r="G58" s="3">
        <v>0.71079999999999999</v>
      </c>
      <c r="H58" s="3">
        <v>0.74879999999999991</v>
      </c>
      <c r="I58" s="1" t="s">
        <v>29</v>
      </c>
      <c r="J58" s="1" t="s">
        <v>29</v>
      </c>
      <c r="K58" s="3">
        <v>0.6825</v>
      </c>
      <c r="L58" s="2">
        <v>256.39999999999998</v>
      </c>
      <c r="M58" s="8">
        <f t="shared" si="0"/>
        <v>0.56475770925110125</v>
      </c>
      <c r="N58" s="8">
        <v>0.47</v>
      </c>
      <c r="O58" s="8">
        <v>0.65</v>
      </c>
      <c r="P58" s="8">
        <f t="shared" si="1"/>
        <v>0.52590308370044059</v>
      </c>
    </row>
    <row r="59" spans="1:16" x14ac:dyDescent="0.3">
      <c r="A59" s="1" t="s">
        <v>60</v>
      </c>
      <c r="B59" s="3">
        <v>0.96450000000000002</v>
      </c>
      <c r="C59" s="3">
        <v>0.96420000000000006</v>
      </c>
      <c r="D59" s="3">
        <v>0.92500000000000004</v>
      </c>
      <c r="E59" s="3">
        <v>0.85950000000000004</v>
      </c>
      <c r="F59" s="3">
        <v>0.96760000000000002</v>
      </c>
      <c r="G59" s="3">
        <v>0.66249999999999998</v>
      </c>
      <c r="H59" s="3">
        <v>0.79349999999999998</v>
      </c>
      <c r="I59" s="3">
        <v>0.64910000000000001</v>
      </c>
      <c r="J59" s="3">
        <v>0.75</v>
      </c>
      <c r="K59" s="3">
        <v>0.60880000000000001</v>
      </c>
      <c r="L59" s="2">
        <v>365.43</v>
      </c>
      <c r="M59" s="8">
        <f t="shared" si="0"/>
        <v>0.80491189427312781</v>
      </c>
      <c r="N59" s="4">
        <v>0.51</v>
      </c>
      <c r="O59" s="8">
        <v>0.75</v>
      </c>
      <c r="P59" s="8">
        <f t="shared" si="1"/>
        <v>0.65196475770925111</v>
      </c>
    </row>
    <row r="60" spans="1:16" x14ac:dyDescent="0.3">
      <c r="A60" s="1" t="s">
        <v>61</v>
      </c>
      <c r="B60" s="3">
        <v>1</v>
      </c>
      <c r="C60" s="3">
        <v>1</v>
      </c>
      <c r="D60" s="3">
        <v>1</v>
      </c>
      <c r="E60" s="3">
        <v>1</v>
      </c>
      <c r="F60" s="3">
        <v>0.9244</v>
      </c>
      <c r="G60" s="3">
        <v>0.74879999999999991</v>
      </c>
      <c r="H60" s="3">
        <v>0.99349999999999994</v>
      </c>
      <c r="I60" s="3">
        <v>0.82459999999999989</v>
      </c>
      <c r="J60" s="3">
        <v>0.75</v>
      </c>
      <c r="K60" s="3">
        <v>0.94730000000000003</v>
      </c>
      <c r="L60" s="2">
        <v>416.75</v>
      </c>
      <c r="M60" s="8">
        <f t="shared" si="0"/>
        <v>0.91795154185022021</v>
      </c>
      <c r="N60" s="4">
        <v>0.57999999999999996</v>
      </c>
      <c r="O60" s="4">
        <v>0.65</v>
      </c>
      <c r="P60" s="8">
        <f t="shared" si="1"/>
        <v>0.72218061674008815</v>
      </c>
    </row>
    <row r="61" spans="1:16" x14ac:dyDescent="0.3">
      <c r="A61" s="1" t="s">
        <v>62</v>
      </c>
      <c r="B61" s="3">
        <v>0.89359999999999995</v>
      </c>
      <c r="C61" s="3">
        <v>0.85349999999999993</v>
      </c>
      <c r="D61" s="3">
        <v>0.8417</v>
      </c>
      <c r="E61" s="3">
        <v>0.73750000000000004</v>
      </c>
      <c r="F61" s="3">
        <v>1</v>
      </c>
      <c r="G61" s="3">
        <v>0.6</v>
      </c>
      <c r="H61" s="3">
        <v>0.98030000000000006</v>
      </c>
      <c r="I61" s="1" t="s">
        <v>29</v>
      </c>
      <c r="J61" s="1" t="s">
        <v>29</v>
      </c>
      <c r="K61" s="1" t="s">
        <v>29</v>
      </c>
      <c r="L61" s="2">
        <v>252.52</v>
      </c>
      <c r="M61" s="8">
        <f t="shared" si="0"/>
        <v>0.55621145374449343</v>
      </c>
      <c r="N61" s="8"/>
      <c r="O61" s="8"/>
      <c r="P61" s="8">
        <f t="shared" si="1"/>
        <v>0.22248458149779737</v>
      </c>
    </row>
    <row r="62" spans="1:16" x14ac:dyDescent="0.3">
      <c r="A62" s="1" t="s">
        <v>63</v>
      </c>
      <c r="B62" s="3">
        <v>0.89359999999999995</v>
      </c>
      <c r="C62" s="3">
        <v>0.85</v>
      </c>
      <c r="D62" s="3">
        <v>1</v>
      </c>
      <c r="E62" s="3">
        <v>0.92500000000000004</v>
      </c>
      <c r="F62" s="3">
        <v>0.62159999999999993</v>
      </c>
      <c r="G62" s="3">
        <v>0.65349999999999997</v>
      </c>
      <c r="H62" s="3">
        <v>0.98030000000000006</v>
      </c>
      <c r="I62" s="3">
        <v>0.79819999999999991</v>
      </c>
      <c r="J62" s="3">
        <v>1</v>
      </c>
      <c r="K62" s="3">
        <v>0.78349999999999997</v>
      </c>
      <c r="L62" s="2">
        <v>381.94</v>
      </c>
      <c r="M62" s="8">
        <f t="shared" si="0"/>
        <v>0.84127753303964758</v>
      </c>
      <c r="N62" s="4">
        <v>0.5</v>
      </c>
      <c r="O62" s="4">
        <v>0.75</v>
      </c>
      <c r="P62" s="8">
        <f t="shared" si="1"/>
        <v>0.66151101321585903</v>
      </c>
    </row>
    <row r="63" spans="1:16" x14ac:dyDescent="0.3">
      <c r="A63" s="1" t="s">
        <v>64</v>
      </c>
      <c r="B63" s="3">
        <v>0.64529999999999998</v>
      </c>
      <c r="C63" s="3">
        <v>0.6715000000000001</v>
      </c>
      <c r="D63" s="3">
        <v>0.85</v>
      </c>
      <c r="E63" s="3">
        <v>0.92500000000000004</v>
      </c>
      <c r="F63" s="3">
        <v>0.98919999999999997</v>
      </c>
      <c r="G63" s="3">
        <v>0.51350000000000007</v>
      </c>
      <c r="H63" s="3">
        <v>0.60530000000000006</v>
      </c>
      <c r="I63" s="3">
        <v>0.55259999999999998</v>
      </c>
      <c r="J63" s="3">
        <v>0.26350000000000001</v>
      </c>
      <c r="K63" s="3">
        <v>0.80430000000000001</v>
      </c>
      <c r="L63" s="2">
        <v>312.7</v>
      </c>
      <c r="M63" s="8">
        <f t="shared" si="0"/>
        <v>0.68876651982378856</v>
      </c>
      <c r="N63" s="4">
        <v>0.5</v>
      </c>
      <c r="O63" s="8"/>
      <c r="P63" s="8">
        <f t="shared" si="1"/>
        <v>0.52550660792951542</v>
      </c>
    </row>
    <row r="64" spans="1:16" x14ac:dyDescent="0.3">
      <c r="A64" s="1" t="s">
        <v>65</v>
      </c>
      <c r="B64" s="3">
        <v>0.82980000000000009</v>
      </c>
      <c r="C64" s="3">
        <v>0.75</v>
      </c>
      <c r="D64" s="3">
        <v>1</v>
      </c>
      <c r="E64" s="3">
        <v>0.82830000000000004</v>
      </c>
      <c r="F64" s="3">
        <v>0.96760000000000002</v>
      </c>
      <c r="G64" s="3">
        <v>0.72049999999999992</v>
      </c>
      <c r="H64" s="3">
        <v>0.99349999999999994</v>
      </c>
      <c r="I64" s="3">
        <v>0.82459999999999989</v>
      </c>
      <c r="J64" s="3">
        <v>0.71349999999999991</v>
      </c>
      <c r="K64" s="3">
        <v>0.89729999999999999</v>
      </c>
      <c r="L64" s="2">
        <v>388.45</v>
      </c>
      <c r="M64" s="8">
        <f t="shared" si="0"/>
        <v>0.85561674008810573</v>
      </c>
      <c r="N64" s="4">
        <v>0.7</v>
      </c>
      <c r="O64" s="4">
        <v>0.65</v>
      </c>
      <c r="P64" s="8">
        <f t="shared" si="1"/>
        <v>0.75724669603524219</v>
      </c>
    </row>
    <row r="65" spans="1:16" x14ac:dyDescent="0.3">
      <c r="A65" s="1" t="s">
        <v>66</v>
      </c>
      <c r="B65" s="3">
        <v>0.89359999999999995</v>
      </c>
      <c r="C65" s="3">
        <v>0.85</v>
      </c>
      <c r="D65" s="3">
        <v>1</v>
      </c>
      <c r="E65" s="3">
        <v>0.90949999999999998</v>
      </c>
      <c r="F65" s="3">
        <v>0.6</v>
      </c>
      <c r="G65" s="3">
        <v>0.81879999999999997</v>
      </c>
      <c r="H65" s="3">
        <v>0.98030000000000006</v>
      </c>
      <c r="I65" s="3">
        <v>0.85089999999999999</v>
      </c>
      <c r="J65" s="3">
        <v>0.92500000000000004</v>
      </c>
      <c r="K65" s="3">
        <v>0.82730000000000004</v>
      </c>
      <c r="L65" s="2">
        <v>389.48</v>
      </c>
      <c r="M65" s="8">
        <f t="shared" si="0"/>
        <v>0.85788546255506615</v>
      </c>
      <c r="N65" s="4">
        <v>0.5</v>
      </c>
      <c r="O65" s="4">
        <v>0.75</v>
      </c>
      <c r="P65" s="8">
        <f t="shared" si="1"/>
        <v>0.6681541850220265</v>
      </c>
    </row>
    <row r="66" spans="1:16" x14ac:dyDescent="0.3">
      <c r="A66" s="1" t="s">
        <v>67</v>
      </c>
      <c r="B66" s="3">
        <v>0.82980000000000009</v>
      </c>
      <c r="C66" s="3">
        <v>0.92500000000000004</v>
      </c>
      <c r="D66" s="3">
        <v>0.85</v>
      </c>
      <c r="E66" s="3">
        <v>0.63749999999999996</v>
      </c>
      <c r="F66" s="3">
        <v>0.9244</v>
      </c>
      <c r="G66" s="3">
        <v>0.7823</v>
      </c>
      <c r="H66" s="3">
        <v>0.85</v>
      </c>
      <c r="I66" s="3">
        <v>0.85959999999999992</v>
      </c>
      <c r="J66" s="3">
        <v>1</v>
      </c>
      <c r="K66" s="3">
        <v>0.75</v>
      </c>
      <c r="L66" s="2">
        <v>381.01</v>
      </c>
      <c r="M66" s="8">
        <f t="shared" si="0"/>
        <v>0.83922907488986787</v>
      </c>
      <c r="N66" s="4">
        <v>0.55000000000000004</v>
      </c>
      <c r="O66" s="4">
        <v>0.65</v>
      </c>
      <c r="P66" s="8">
        <f t="shared" si="1"/>
        <v>0.67569162995594723</v>
      </c>
    </row>
    <row r="67" spans="1:16" x14ac:dyDescent="0.3">
      <c r="A67" s="1" t="s">
        <v>68</v>
      </c>
      <c r="B67" s="3">
        <v>0.96450000000000002</v>
      </c>
      <c r="C67" s="3">
        <v>1</v>
      </c>
      <c r="D67" s="3">
        <v>0.92500000000000004</v>
      </c>
      <c r="E67" s="3">
        <v>0.82830000000000004</v>
      </c>
      <c r="F67" s="3">
        <v>0.96760000000000002</v>
      </c>
      <c r="G67" s="3">
        <v>0.83479999999999999</v>
      </c>
      <c r="H67" s="3">
        <v>0.75529999999999997</v>
      </c>
      <c r="I67" s="3">
        <v>0.77190000000000003</v>
      </c>
      <c r="J67" s="3">
        <v>0.6</v>
      </c>
      <c r="K67" s="3">
        <v>0.97019999999999995</v>
      </c>
      <c r="L67" s="2">
        <v>393.65</v>
      </c>
      <c r="M67" s="8">
        <f t="shared" si="0"/>
        <v>0.86707048458149771</v>
      </c>
      <c r="N67" s="4">
        <v>0.5</v>
      </c>
      <c r="O67" s="8"/>
      <c r="P67" s="8">
        <f t="shared" si="1"/>
        <v>0.59682819383259911</v>
      </c>
    </row>
    <row r="68" spans="1:16" x14ac:dyDescent="0.3">
      <c r="A68" s="1" t="s">
        <v>69</v>
      </c>
      <c r="B68" s="3">
        <v>0.66659999999999997</v>
      </c>
      <c r="C68" s="3">
        <v>0.55000000000000004</v>
      </c>
      <c r="D68" s="3">
        <v>0.60829999999999995</v>
      </c>
      <c r="E68" s="3">
        <v>0.74379999999999991</v>
      </c>
      <c r="F68" s="3">
        <v>0.93519999999999992</v>
      </c>
      <c r="G68" s="3">
        <v>0.72049999999999992</v>
      </c>
      <c r="H68" s="3">
        <v>0.96700000000000008</v>
      </c>
      <c r="I68" s="3">
        <v>0.71930000000000005</v>
      </c>
      <c r="J68" s="3">
        <v>0.67500000000000004</v>
      </c>
      <c r="K68" s="3">
        <v>0.71069999999999989</v>
      </c>
      <c r="L68" s="2">
        <v>332.31</v>
      </c>
      <c r="M68" s="8">
        <f t="shared" si="0"/>
        <v>0.73196035242290747</v>
      </c>
      <c r="N68" s="4">
        <v>0.51</v>
      </c>
      <c r="O68" s="8">
        <v>0.6</v>
      </c>
      <c r="P68" s="8">
        <f t="shared" si="1"/>
        <v>0.60778414096916311</v>
      </c>
    </row>
    <row r="69" spans="1:16" x14ac:dyDescent="0.3">
      <c r="A69" s="1" t="s">
        <v>70</v>
      </c>
      <c r="B69" s="3">
        <v>0.59570000000000001</v>
      </c>
      <c r="C69" s="3">
        <v>0.59650000000000003</v>
      </c>
      <c r="D69" s="3">
        <v>0.61680000000000001</v>
      </c>
      <c r="E69" s="3">
        <v>0.92500000000000004</v>
      </c>
      <c r="F69" s="3">
        <v>0.78760000000000008</v>
      </c>
      <c r="G69" s="1" t="s">
        <v>29</v>
      </c>
      <c r="H69" s="1" t="s">
        <v>29</v>
      </c>
      <c r="I69" s="1" t="s">
        <v>29</v>
      </c>
      <c r="J69" s="1" t="s">
        <v>29</v>
      </c>
      <c r="K69" s="1" t="s">
        <v>29</v>
      </c>
      <c r="L69" s="2">
        <v>152.91</v>
      </c>
      <c r="M69" s="8">
        <f t="shared" si="0"/>
        <v>0.33680616740088104</v>
      </c>
      <c r="N69" s="8">
        <v>0.51</v>
      </c>
      <c r="O69" s="8">
        <v>0.75</v>
      </c>
      <c r="P69" s="8">
        <f t="shared" si="1"/>
        <v>0.46472246696035241</v>
      </c>
    </row>
    <row r="70" spans="1:16" x14ac:dyDescent="0.3">
      <c r="A70" s="1" t="s">
        <v>71</v>
      </c>
      <c r="B70" s="3">
        <v>0.29089999999999999</v>
      </c>
      <c r="C70" s="3">
        <v>0.18579999999999999</v>
      </c>
      <c r="D70" s="3">
        <v>0.3</v>
      </c>
      <c r="E70" s="3">
        <v>7.4999999999999997E-2</v>
      </c>
      <c r="F70" s="3">
        <v>0.35299999999999998</v>
      </c>
      <c r="G70" s="3">
        <v>0.6</v>
      </c>
      <c r="H70" s="3">
        <v>0.74879999999999991</v>
      </c>
      <c r="I70" s="3">
        <v>0.23680000000000001</v>
      </c>
      <c r="J70" s="3">
        <v>0.20780000000000001</v>
      </c>
      <c r="K70" s="3">
        <v>0.55779999999999996</v>
      </c>
      <c r="L70" s="2">
        <v>162.97999999999999</v>
      </c>
      <c r="M70" s="8">
        <f t="shared" si="0"/>
        <v>0.35898678414096913</v>
      </c>
      <c r="N70" s="4">
        <v>0.47</v>
      </c>
      <c r="O70" s="8">
        <v>0.65</v>
      </c>
      <c r="P70" s="8">
        <f t="shared" si="1"/>
        <v>0.44359471365638764</v>
      </c>
    </row>
    <row r="71" spans="1:16" x14ac:dyDescent="0.3">
      <c r="A71" s="1" t="s">
        <v>72</v>
      </c>
      <c r="B71" s="3">
        <v>0.86529999999999996</v>
      </c>
      <c r="C71" s="3">
        <v>0.96420000000000006</v>
      </c>
      <c r="D71" s="3">
        <v>0.92500000000000004</v>
      </c>
      <c r="E71" s="3">
        <v>0.82830000000000004</v>
      </c>
      <c r="F71" s="3">
        <v>0.96760000000000002</v>
      </c>
      <c r="G71" s="3">
        <v>0.67379999999999995</v>
      </c>
      <c r="H71" s="3">
        <v>0.78670000000000007</v>
      </c>
      <c r="I71" s="3">
        <v>0.82459999999999989</v>
      </c>
      <c r="J71" s="3">
        <v>0.67500000000000004</v>
      </c>
      <c r="K71" s="3">
        <v>0.56320000000000003</v>
      </c>
      <c r="L71" s="2">
        <v>363.96</v>
      </c>
      <c r="M71" s="8">
        <f t="shared" si="0"/>
        <v>0.8016740088105726</v>
      </c>
      <c r="N71" s="4">
        <v>0.7</v>
      </c>
      <c r="O71" s="4">
        <v>0.65</v>
      </c>
      <c r="P71" s="8">
        <f t="shared" si="1"/>
        <v>0.73566960352422894</v>
      </c>
    </row>
    <row r="72" spans="1:16" x14ac:dyDescent="0.3">
      <c r="A72" s="1" t="s">
        <v>73</v>
      </c>
      <c r="B72" s="3">
        <v>0.73040000000000005</v>
      </c>
      <c r="C72" s="3">
        <v>1</v>
      </c>
      <c r="D72" s="3">
        <v>1</v>
      </c>
      <c r="E72" s="3">
        <v>0.8125</v>
      </c>
      <c r="F72" s="3">
        <v>0.94599999999999995</v>
      </c>
      <c r="G72" s="3">
        <v>0.83250000000000002</v>
      </c>
      <c r="H72" s="3">
        <v>0.98030000000000006</v>
      </c>
      <c r="I72" s="3">
        <v>0.86840000000000006</v>
      </c>
      <c r="J72" s="3">
        <v>1</v>
      </c>
      <c r="K72" s="3">
        <v>0.85370000000000001</v>
      </c>
      <c r="L72" s="2">
        <v>407.36</v>
      </c>
      <c r="M72" s="8">
        <f t="shared" si="0"/>
        <v>0.89726872246696043</v>
      </c>
      <c r="N72" s="4">
        <v>0.51</v>
      </c>
      <c r="O72" s="8">
        <v>0.6</v>
      </c>
      <c r="P72" s="8">
        <f t="shared" si="1"/>
        <v>0.67390748898678421</v>
      </c>
    </row>
    <row r="73" spans="1:16" x14ac:dyDescent="0.3">
      <c r="A73" s="1" t="s">
        <v>74</v>
      </c>
      <c r="B73" s="3">
        <v>0.8368000000000001</v>
      </c>
      <c r="C73" s="3">
        <v>0.77500000000000002</v>
      </c>
      <c r="D73" s="3">
        <v>0.92500000000000004</v>
      </c>
      <c r="E73" s="3">
        <v>0.74379999999999991</v>
      </c>
      <c r="F73" s="3">
        <v>0.7609999999999999</v>
      </c>
      <c r="G73" s="3">
        <v>0.59200000000000008</v>
      </c>
      <c r="H73" s="3">
        <v>0.72900000000000009</v>
      </c>
      <c r="I73" s="3">
        <v>0.72809999999999997</v>
      </c>
      <c r="J73" s="3">
        <v>0.6</v>
      </c>
      <c r="K73" s="3">
        <v>0.46869999999999995</v>
      </c>
      <c r="L73" s="2">
        <v>321.58999999999997</v>
      </c>
      <c r="M73" s="8">
        <f t="shared" si="0"/>
        <v>0.7083480176211453</v>
      </c>
      <c r="N73" s="4">
        <v>0.57999999999999996</v>
      </c>
      <c r="O73" s="4">
        <v>0.65</v>
      </c>
      <c r="P73" s="8">
        <f t="shared" si="1"/>
        <v>0.63833920704845815</v>
      </c>
    </row>
    <row r="74" spans="1:16" x14ac:dyDescent="0.3">
      <c r="A74" s="1" t="s">
        <v>75</v>
      </c>
      <c r="B74" s="3">
        <v>0.89359999999999995</v>
      </c>
      <c r="C74" s="3">
        <v>0.85</v>
      </c>
      <c r="D74" s="3">
        <v>1</v>
      </c>
      <c r="E74" s="3">
        <v>0.96879999999999999</v>
      </c>
      <c r="F74" s="3">
        <v>0.95680000000000009</v>
      </c>
      <c r="G74" s="3">
        <v>0.73080000000000001</v>
      </c>
      <c r="H74" s="3">
        <v>0.99349999999999994</v>
      </c>
      <c r="I74" s="3">
        <v>0.79819999999999991</v>
      </c>
      <c r="J74" s="3">
        <v>0.85</v>
      </c>
      <c r="K74" s="3">
        <v>0.65300000000000002</v>
      </c>
      <c r="L74" s="2">
        <v>390.24</v>
      </c>
      <c r="M74" s="8">
        <f t="shared" si="0"/>
        <v>0.85955947136563882</v>
      </c>
      <c r="N74" s="4">
        <v>0.5</v>
      </c>
      <c r="O74" s="8">
        <v>0.45</v>
      </c>
      <c r="P74" s="8">
        <f t="shared" si="1"/>
        <v>0.63882378854625566</v>
      </c>
    </row>
    <row r="75" spans="1:16" x14ac:dyDescent="0.3">
      <c r="A75" s="1" t="s">
        <v>76</v>
      </c>
      <c r="B75" s="3">
        <v>0.89359999999999995</v>
      </c>
      <c r="C75" s="3">
        <v>0.85</v>
      </c>
      <c r="D75" s="3">
        <v>0.91670000000000007</v>
      </c>
      <c r="E75" s="3">
        <v>0.75329999999999997</v>
      </c>
      <c r="F75" s="3">
        <v>0.89680000000000004</v>
      </c>
      <c r="G75" s="3">
        <v>0.69379999999999997</v>
      </c>
      <c r="H75" s="3">
        <v>0.98030000000000006</v>
      </c>
      <c r="I75" s="3">
        <v>0.85089999999999999</v>
      </c>
      <c r="J75" s="3">
        <v>1</v>
      </c>
      <c r="K75" s="3">
        <v>0.82730000000000004</v>
      </c>
      <c r="L75" s="2">
        <v>392.74</v>
      </c>
      <c r="M75" s="8">
        <f t="shared" ref="M75:M127" si="2">L75/454</f>
        <v>0.86506607929515422</v>
      </c>
      <c r="N75" s="4">
        <v>0.5</v>
      </c>
      <c r="O75" s="4">
        <v>0.75</v>
      </c>
      <c r="P75" s="8">
        <f t="shared" ref="P75:P127" si="3">(M75*0.4)+(N75*0.5)+ (O75*0.1)</f>
        <v>0.67102643171806164</v>
      </c>
    </row>
    <row r="76" spans="1:16" x14ac:dyDescent="0.3">
      <c r="A76" s="1" t="s">
        <v>77</v>
      </c>
      <c r="B76" s="3">
        <v>0.96450000000000002</v>
      </c>
      <c r="C76" s="3">
        <v>0.85</v>
      </c>
      <c r="D76" s="3">
        <v>1</v>
      </c>
      <c r="E76" s="3">
        <v>0.89379999999999993</v>
      </c>
      <c r="F76" s="1" t="s">
        <v>29</v>
      </c>
      <c r="G76" s="3">
        <v>0.8125</v>
      </c>
      <c r="H76" s="3">
        <v>0.96700000000000008</v>
      </c>
      <c r="I76" s="3">
        <v>0.79819999999999991</v>
      </c>
      <c r="J76" s="3">
        <v>1</v>
      </c>
      <c r="K76" s="3">
        <v>0.82730000000000004</v>
      </c>
      <c r="L76" s="2">
        <v>361.4</v>
      </c>
      <c r="M76" s="8">
        <f t="shared" si="2"/>
        <v>0.79603524229074885</v>
      </c>
      <c r="N76" s="4">
        <v>0.5</v>
      </c>
      <c r="O76" s="8">
        <v>0.45</v>
      </c>
      <c r="P76" s="8">
        <f t="shared" si="3"/>
        <v>0.61341409691629967</v>
      </c>
    </row>
    <row r="77" spans="1:16" x14ac:dyDescent="0.3">
      <c r="A77" s="1" t="s">
        <v>78</v>
      </c>
      <c r="B77" s="3">
        <v>1</v>
      </c>
      <c r="C77" s="3">
        <v>1</v>
      </c>
      <c r="D77" s="3">
        <v>1</v>
      </c>
      <c r="E77" s="3">
        <v>0.79700000000000004</v>
      </c>
      <c r="F77" s="3">
        <v>0.86439999999999995</v>
      </c>
      <c r="G77" s="3">
        <v>0.55179999999999996</v>
      </c>
      <c r="H77" s="3">
        <v>0.73829999999999996</v>
      </c>
      <c r="I77" s="3">
        <v>0.10529999999999999</v>
      </c>
      <c r="J77" s="3">
        <v>0.69629999999999992</v>
      </c>
      <c r="K77" s="3">
        <v>0.32979999999999998</v>
      </c>
      <c r="L77" s="2">
        <v>307.33999999999997</v>
      </c>
      <c r="M77" s="8">
        <f t="shared" si="2"/>
        <v>0.67696035242290742</v>
      </c>
      <c r="N77" s="4">
        <v>0.48</v>
      </c>
      <c r="O77" s="8">
        <v>0.6</v>
      </c>
      <c r="P77" s="8">
        <f t="shared" si="3"/>
        <v>0.57078414096916297</v>
      </c>
    </row>
    <row r="78" spans="1:16" x14ac:dyDescent="0.3">
      <c r="A78" s="1" t="s">
        <v>79</v>
      </c>
      <c r="B78" s="3">
        <v>0.65959999999999996</v>
      </c>
      <c r="C78" s="3">
        <v>0.89269999999999994</v>
      </c>
      <c r="D78" s="3">
        <v>0.8417</v>
      </c>
      <c r="E78" s="3">
        <v>0.84379999999999999</v>
      </c>
      <c r="F78" s="3">
        <v>0.71879999999999999</v>
      </c>
      <c r="G78" s="3">
        <v>0.82379999999999998</v>
      </c>
      <c r="H78" s="3">
        <v>0.68030000000000002</v>
      </c>
      <c r="I78" s="3">
        <v>0.86840000000000006</v>
      </c>
      <c r="J78" s="3">
        <v>0.71349999999999991</v>
      </c>
      <c r="K78" s="3">
        <v>0.80349999999999999</v>
      </c>
      <c r="L78" s="2">
        <v>356.48</v>
      </c>
      <c r="M78" s="8">
        <f t="shared" si="2"/>
        <v>0.78519823788546261</v>
      </c>
      <c r="N78" s="4">
        <v>0.51</v>
      </c>
      <c r="O78" s="8">
        <v>0.6</v>
      </c>
      <c r="P78" s="8">
        <f t="shared" si="3"/>
        <v>0.62907929515418504</v>
      </c>
    </row>
    <row r="79" spans="1:16" x14ac:dyDescent="0.3">
      <c r="A79" s="1" t="s">
        <v>80</v>
      </c>
      <c r="B79" s="3">
        <v>0.73040000000000005</v>
      </c>
      <c r="C79" s="3">
        <v>1</v>
      </c>
      <c r="D79" s="3">
        <v>0.92500000000000004</v>
      </c>
      <c r="E79" s="3">
        <v>0.87829999999999997</v>
      </c>
      <c r="F79" s="1" t="s">
        <v>29</v>
      </c>
      <c r="G79" s="3">
        <v>0.85950000000000004</v>
      </c>
      <c r="H79" s="3">
        <v>0.75529999999999997</v>
      </c>
      <c r="I79" s="3">
        <v>0.74560000000000004</v>
      </c>
      <c r="J79" s="3">
        <v>0.85</v>
      </c>
      <c r="K79" s="3">
        <v>0.88</v>
      </c>
      <c r="L79" s="2">
        <v>340.35</v>
      </c>
      <c r="M79" s="8">
        <f t="shared" si="2"/>
        <v>0.74966960352422918</v>
      </c>
      <c r="N79" s="4">
        <v>0.51</v>
      </c>
      <c r="O79" s="8">
        <v>0.6</v>
      </c>
      <c r="P79" s="8">
        <f t="shared" si="3"/>
        <v>0.61486784140969175</v>
      </c>
    </row>
    <row r="80" spans="1:16" x14ac:dyDescent="0.3">
      <c r="A80" s="1" t="s">
        <v>81</v>
      </c>
      <c r="B80" s="1" t="s">
        <v>29</v>
      </c>
      <c r="C80" s="1" t="s">
        <v>29</v>
      </c>
      <c r="D80" s="1" t="s">
        <v>29</v>
      </c>
      <c r="E80" s="1" t="s">
        <v>29</v>
      </c>
      <c r="F80" s="1" t="s">
        <v>29</v>
      </c>
      <c r="G80" s="1" t="s">
        <v>29</v>
      </c>
      <c r="H80" s="1" t="s">
        <v>29</v>
      </c>
      <c r="I80" s="1" t="s">
        <v>29</v>
      </c>
      <c r="J80" s="1" t="s">
        <v>29</v>
      </c>
      <c r="K80" s="1" t="s">
        <v>29</v>
      </c>
      <c r="L80" s="2">
        <v>0</v>
      </c>
      <c r="M80" s="8">
        <f t="shared" si="2"/>
        <v>0</v>
      </c>
      <c r="N80" s="8"/>
      <c r="O80" s="8"/>
      <c r="P80" s="8">
        <f t="shared" si="3"/>
        <v>0</v>
      </c>
    </row>
    <row r="81" spans="1:16" x14ac:dyDescent="0.3">
      <c r="A81" s="1" t="s">
        <v>82</v>
      </c>
      <c r="B81" s="3">
        <v>1</v>
      </c>
      <c r="C81" s="3">
        <v>1</v>
      </c>
      <c r="D81" s="3">
        <v>0.92500000000000004</v>
      </c>
      <c r="E81" s="3">
        <v>0.86250000000000004</v>
      </c>
      <c r="F81" s="3">
        <v>0.95680000000000009</v>
      </c>
      <c r="G81" s="3">
        <v>0.82830000000000004</v>
      </c>
      <c r="H81" s="3">
        <v>0.99349999999999994</v>
      </c>
      <c r="I81" s="3">
        <v>0.86840000000000006</v>
      </c>
      <c r="J81" s="3">
        <v>0.77129999999999999</v>
      </c>
      <c r="K81" s="3">
        <v>0.92730000000000001</v>
      </c>
      <c r="L81" s="2">
        <v>415.2</v>
      </c>
      <c r="M81" s="8">
        <f t="shared" si="2"/>
        <v>0.91453744493392064</v>
      </c>
      <c r="N81" s="4">
        <v>0.73</v>
      </c>
      <c r="O81" s="4">
        <v>0.7</v>
      </c>
      <c r="P81" s="8">
        <f t="shared" si="3"/>
        <v>0.80081497797356815</v>
      </c>
    </row>
    <row r="82" spans="1:16" x14ac:dyDescent="0.3">
      <c r="A82" s="1" t="s">
        <v>83</v>
      </c>
      <c r="B82" s="3">
        <v>1</v>
      </c>
      <c r="C82" s="3">
        <v>0.85</v>
      </c>
      <c r="D82" s="3">
        <v>1</v>
      </c>
      <c r="E82" s="3">
        <v>0.92500000000000004</v>
      </c>
      <c r="F82" s="3">
        <v>1</v>
      </c>
      <c r="G82" s="3">
        <v>0.88400000000000001</v>
      </c>
      <c r="H82" s="3">
        <v>0.91849999999999998</v>
      </c>
      <c r="I82" s="3">
        <v>0.82459999999999989</v>
      </c>
      <c r="J82" s="3">
        <v>0.6</v>
      </c>
      <c r="K82" s="3">
        <v>0.82069999999999999</v>
      </c>
      <c r="L82" s="2">
        <v>400.34</v>
      </c>
      <c r="M82" s="8">
        <f t="shared" si="2"/>
        <v>0.88180616740088102</v>
      </c>
      <c r="N82" s="4">
        <v>0.5</v>
      </c>
      <c r="O82" s="4">
        <v>0.75</v>
      </c>
      <c r="P82" s="8">
        <f t="shared" si="3"/>
        <v>0.67772246696035232</v>
      </c>
    </row>
    <row r="83" spans="1:16" x14ac:dyDescent="0.3">
      <c r="A83" s="1" t="s">
        <v>84</v>
      </c>
      <c r="B83" s="3">
        <v>0.8015000000000001</v>
      </c>
      <c r="C83" s="3">
        <v>1</v>
      </c>
      <c r="D83" s="3">
        <v>0.67500000000000004</v>
      </c>
      <c r="E83" s="3">
        <v>0.72829999999999995</v>
      </c>
      <c r="F83" s="3">
        <v>0.96760000000000002</v>
      </c>
      <c r="G83" s="3">
        <v>0.68030000000000002</v>
      </c>
      <c r="H83" s="3">
        <v>0.9738</v>
      </c>
      <c r="I83" s="3">
        <v>0.77190000000000003</v>
      </c>
      <c r="J83" s="3">
        <v>0.63850000000000007</v>
      </c>
      <c r="K83" s="3">
        <v>0.32869999999999999</v>
      </c>
      <c r="L83" s="2">
        <v>337.6</v>
      </c>
      <c r="M83" s="8">
        <f t="shared" si="2"/>
        <v>0.74361233480176214</v>
      </c>
      <c r="N83" s="4">
        <v>0.57999999999999996</v>
      </c>
      <c r="O83" s="4">
        <v>0.65</v>
      </c>
      <c r="P83" s="8">
        <f t="shared" si="3"/>
        <v>0.65244493392070479</v>
      </c>
    </row>
    <row r="84" spans="1:16" x14ac:dyDescent="0.3">
      <c r="A84" s="1" t="s">
        <v>85</v>
      </c>
      <c r="B84" s="3">
        <v>0.73040000000000005</v>
      </c>
      <c r="C84" s="3">
        <v>1</v>
      </c>
      <c r="D84" s="3">
        <v>0.7</v>
      </c>
      <c r="E84" s="3">
        <v>0.77200000000000002</v>
      </c>
      <c r="F84" s="3">
        <v>0.85840000000000005</v>
      </c>
      <c r="G84" s="3">
        <v>0.67730000000000001</v>
      </c>
      <c r="H84" s="3">
        <v>0.77500000000000002</v>
      </c>
      <c r="I84" s="3">
        <v>0.82459999999999989</v>
      </c>
      <c r="J84" s="3">
        <v>0.98080000000000001</v>
      </c>
      <c r="K84" s="3">
        <v>0.86680000000000001</v>
      </c>
      <c r="L84" s="2">
        <v>372.46</v>
      </c>
      <c r="M84" s="8">
        <f t="shared" si="2"/>
        <v>0.82039647577092512</v>
      </c>
      <c r="N84" s="4">
        <v>0.47</v>
      </c>
      <c r="O84" s="8">
        <v>0.65</v>
      </c>
      <c r="P84" s="8">
        <f t="shared" si="3"/>
        <v>0.62815859030836996</v>
      </c>
    </row>
    <row r="85" spans="1:16" x14ac:dyDescent="0.3">
      <c r="A85" s="1" t="s">
        <v>86</v>
      </c>
      <c r="B85" s="3">
        <v>1</v>
      </c>
      <c r="C85" s="3">
        <v>0.92500000000000004</v>
      </c>
      <c r="D85" s="3">
        <v>1</v>
      </c>
      <c r="E85" s="3">
        <v>0.92500000000000004</v>
      </c>
      <c r="F85" s="3">
        <v>1</v>
      </c>
      <c r="G85" s="3">
        <v>0.90170000000000006</v>
      </c>
      <c r="H85" s="3">
        <v>1</v>
      </c>
      <c r="I85" s="3">
        <v>0.82459999999999989</v>
      </c>
      <c r="J85" s="3">
        <v>0.67500000000000004</v>
      </c>
      <c r="K85" s="3">
        <v>0.94730000000000003</v>
      </c>
      <c r="L85" s="2">
        <v>417.91</v>
      </c>
      <c r="M85" s="8">
        <f t="shared" si="2"/>
        <v>0.92050660792951544</v>
      </c>
      <c r="N85" s="4">
        <v>0.5</v>
      </c>
      <c r="O85" s="4">
        <v>0.75</v>
      </c>
      <c r="P85" s="8">
        <f t="shared" si="3"/>
        <v>0.69320264317180613</v>
      </c>
    </row>
    <row r="86" spans="1:16" x14ac:dyDescent="0.3">
      <c r="A86" s="1" t="s">
        <v>87</v>
      </c>
      <c r="B86" s="3">
        <v>0.8368000000000001</v>
      </c>
      <c r="C86" s="3">
        <v>0.92500000000000004</v>
      </c>
      <c r="D86" s="3">
        <v>0.92500000000000004</v>
      </c>
      <c r="E86" s="3">
        <v>0.86250000000000004</v>
      </c>
      <c r="F86" s="3">
        <v>0.82</v>
      </c>
      <c r="G86" s="3">
        <v>0.84829999999999994</v>
      </c>
      <c r="H86" s="3">
        <v>1</v>
      </c>
      <c r="I86" s="3">
        <v>0.77190000000000003</v>
      </c>
      <c r="J86" s="3">
        <v>0.77129999999999999</v>
      </c>
      <c r="K86" s="3">
        <v>0.68420000000000003</v>
      </c>
      <c r="L86" s="2">
        <v>378.66</v>
      </c>
      <c r="M86" s="8">
        <f t="shared" si="2"/>
        <v>0.83405286343612339</v>
      </c>
      <c r="N86" s="4">
        <v>0.73</v>
      </c>
      <c r="O86" s="4">
        <v>0.7</v>
      </c>
      <c r="P86" s="8">
        <f t="shared" si="3"/>
        <v>0.76862114537444925</v>
      </c>
    </row>
    <row r="87" spans="1:16" x14ac:dyDescent="0.3">
      <c r="A87" s="1" t="s">
        <v>88</v>
      </c>
      <c r="B87" s="3">
        <v>0.8085</v>
      </c>
      <c r="C87" s="3">
        <v>0.85</v>
      </c>
      <c r="D87" s="3">
        <v>0.92500000000000004</v>
      </c>
      <c r="E87" s="3">
        <v>0.96879999999999999</v>
      </c>
      <c r="F87" s="3">
        <v>0.96760000000000002</v>
      </c>
      <c r="G87" s="3">
        <v>0.70629999999999993</v>
      </c>
      <c r="H87" s="3">
        <v>0.87230000000000008</v>
      </c>
      <c r="I87" s="3">
        <v>0.95609999999999995</v>
      </c>
      <c r="J87" s="3">
        <v>1</v>
      </c>
      <c r="K87" s="3">
        <v>0.93330000000000002</v>
      </c>
      <c r="L87" s="2">
        <v>409.77</v>
      </c>
      <c r="M87" s="8">
        <f t="shared" si="2"/>
        <v>0.90257709251101315</v>
      </c>
      <c r="N87" s="4">
        <v>0.55000000000000004</v>
      </c>
      <c r="O87" s="4">
        <v>0.68</v>
      </c>
      <c r="P87" s="8">
        <f t="shared" si="3"/>
        <v>0.70403083700440527</v>
      </c>
    </row>
    <row r="88" spans="1:16" x14ac:dyDescent="0.3">
      <c r="A88" s="1" t="s">
        <v>89</v>
      </c>
      <c r="B88" s="3">
        <v>1</v>
      </c>
      <c r="C88" s="3">
        <v>1</v>
      </c>
      <c r="D88" s="3">
        <v>0.91670000000000007</v>
      </c>
      <c r="E88" s="3">
        <v>0.87829999999999997</v>
      </c>
      <c r="F88" s="3">
        <v>0.98919999999999997</v>
      </c>
      <c r="G88" s="3">
        <v>0.83799999999999997</v>
      </c>
      <c r="H88" s="3">
        <v>0.8368000000000001</v>
      </c>
      <c r="I88" s="3">
        <v>1</v>
      </c>
      <c r="J88" s="3">
        <v>0.752</v>
      </c>
      <c r="K88" s="3">
        <v>0.83779999999999999</v>
      </c>
      <c r="L88" s="2">
        <v>412.6</v>
      </c>
      <c r="M88" s="8">
        <f t="shared" si="2"/>
        <v>0.90881057268722476</v>
      </c>
      <c r="N88" s="4">
        <v>0.77</v>
      </c>
      <c r="O88" s="8"/>
      <c r="P88" s="8">
        <f t="shared" si="3"/>
        <v>0.74852422907488991</v>
      </c>
    </row>
    <row r="89" spans="1:16" x14ac:dyDescent="0.3">
      <c r="A89" s="1" t="s">
        <v>90</v>
      </c>
      <c r="B89" s="3">
        <v>0.92909999999999993</v>
      </c>
      <c r="C89" s="3">
        <v>0.85</v>
      </c>
      <c r="D89" s="3">
        <v>1</v>
      </c>
      <c r="E89" s="3">
        <v>1</v>
      </c>
      <c r="F89" s="3">
        <v>0.95680000000000009</v>
      </c>
      <c r="G89" s="3">
        <v>0.79249999999999998</v>
      </c>
      <c r="H89" s="3">
        <v>1</v>
      </c>
      <c r="I89" s="3">
        <v>0.81579999999999997</v>
      </c>
      <c r="J89" s="3">
        <v>1</v>
      </c>
      <c r="K89" s="3">
        <v>0.98329999999999995</v>
      </c>
      <c r="L89" s="2">
        <v>422.71</v>
      </c>
      <c r="M89" s="8">
        <f t="shared" si="2"/>
        <v>0.93107929515418497</v>
      </c>
      <c r="N89" s="4">
        <v>0.72</v>
      </c>
      <c r="O89" s="4">
        <v>0.75</v>
      </c>
      <c r="P89" s="8">
        <f t="shared" si="3"/>
        <v>0.80743171806167391</v>
      </c>
    </row>
    <row r="90" spans="1:16" x14ac:dyDescent="0.3">
      <c r="A90" s="1" t="s">
        <v>91</v>
      </c>
      <c r="B90" s="3">
        <v>1</v>
      </c>
      <c r="C90" s="3">
        <v>0.92500000000000004</v>
      </c>
      <c r="D90" s="3">
        <v>1</v>
      </c>
      <c r="E90" s="3">
        <v>0.92500000000000004</v>
      </c>
      <c r="F90" s="3">
        <v>1</v>
      </c>
      <c r="G90" s="3">
        <v>0.93079999999999996</v>
      </c>
      <c r="H90" s="3">
        <v>1</v>
      </c>
      <c r="I90" s="3">
        <v>0.86840000000000006</v>
      </c>
      <c r="J90" s="3">
        <v>1</v>
      </c>
      <c r="K90" s="3">
        <v>0.77729999999999999</v>
      </c>
      <c r="L90" s="2">
        <v>424.37</v>
      </c>
      <c r="M90" s="8">
        <f t="shared" si="2"/>
        <v>0.93473568281938324</v>
      </c>
      <c r="N90" s="4">
        <v>0.5</v>
      </c>
      <c r="O90" s="4">
        <v>0.75</v>
      </c>
      <c r="P90" s="8">
        <f t="shared" si="3"/>
        <v>0.69889427312775321</v>
      </c>
    </row>
    <row r="91" spans="1:16" x14ac:dyDescent="0.3">
      <c r="A91" s="1" t="s">
        <v>92</v>
      </c>
      <c r="B91" s="3">
        <v>0.93620000000000003</v>
      </c>
      <c r="C91" s="3">
        <v>0.85</v>
      </c>
      <c r="D91" s="3">
        <v>0.92500000000000004</v>
      </c>
      <c r="E91" s="3">
        <v>1</v>
      </c>
      <c r="F91" s="3">
        <v>0.90760000000000007</v>
      </c>
      <c r="G91" s="3">
        <v>0.8012999999999999</v>
      </c>
      <c r="H91" s="3">
        <v>0.99349999999999994</v>
      </c>
      <c r="I91" s="3">
        <v>0</v>
      </c>
      <c r="J91" s="3">
        <v>0.61929999999999996</v>
      </c>
      <c r="K91" s="3">
        <v>0.91670000000000007</v>
      </c>
      <c r="L91" s="2">
        <v>351.94</v>
      </c>
      <c r="M91" s="8">
        <f t="shared" si="2"/>
        <v>0.7751982378854626</v>
      </c>
      <c r="N91" s="4">
        <v>0.48</v>
      </c>
      <c r="O91" s="4">
        <v>0.7</v>
      </c>
      <c r="P91" s="8">
        <f t="shared" si="3"/>
        <v>0.62007929515418503</v>
      </c>
    </row>
    <row r="92" spans="1:16" x14ac:dyDescent="0.3">
      <c r="A92" s="1" t="s">
        <v>93</v>
      </c>
      <c r="B92" s="3">
        <v>0.85809999999999997</v>
      </c>
      <c r="C92" s="3">
        <v>0.75</v>
      </c>
      <c r="D92" s="3">
        <v>0.83329999999999993</v>
      </c>
      <c r="E92" s="3">
        <v>0.72199999999999998</v>
      </c>
      <c r="F92" s="3">
        <v>0.68640000000000001</v>
      </c>
      <c r="G92" s="3">
        <v>0.91079999999999994</v>
      </c>
      <c r="H92" s="3">
        <v>0.89480000000000004</v>
      </c>
      <c r="I92" s="3">
        <v>0.82459999999999989</v>
      </c>
      <c r="J92" s="3">
        <v>0.90379999999999994</v>
      </c>
      <c r="K92" s="3">
        <v>0.71</v>
      </c>
      <c r="L92" s="2">
        <v>364.83</v>
      </c>
      <c r="M92" s="8">
        <f t="shared" si="2"/>
        <v>0.80359030837004397</v>
      </c>
      <c r="N92" s="4">
        <v>0.51</v>
      </c>
      <c r="O92" s="8">
        <v>0.6</v>
      </c>
      <c r="P92" s="8">
        <f t="shared" si="3"/>
        <v>0.63643612334801758</v>
      </c>
    </row>
    <row r="93" spans="1:16" x14ac:dyDescent="0.3">
      <c r="A93" s="1" t="s">
        <v>94</v>
      </c>
      <c r="B93" s="3">
        <v>0.78720000000000001</v>
      </c>
      <c r="C93" s="3">
        <v>0.67500000000000004</v>
      </c>
      <c r="D93" s="3">
        <v>0.85</v>
      </c>
      <c r="E93" s="3">
        <v>0.51249999999999996</v>
      </c>
      <c r="F93" s="3">
        <v>0.3</v>
      </c>
      <c r="G93" s="3">
        <v>0.52500000000000002</v>
      </c>
      <c r="H93" s="3">
        <v>0.52500000000000002</v>
      </c>
      <c r="I93" s="1" t="s">
        <v>29</v>
      </c>
      <c r="J93" s="1" t="s">
        <v>29</v>
      </c>
      <c r="K93" s="3">
        <v>0.2</v>
      </c>
      <c r="L93" s="2">
        <v>187.5</v>
      </c>
      <c r="M93" s="8">
        <f t="shared" si="2"/>
        <v>0.41299559471365638</v>
      </c>
      <c r="N93" s="8">
        <v>0.5</v>
      </c>
      <c r="O93" s="8">
        <v>0.45</v>
      </c>
      <c r="P93" s="8">
        <f t="shared" si="3"/>
        <v>0.46019823788546255</v>
      </c>
    </row>
    <row r="94" spans="1:16" x14ac:dyDescent="0.3">
      <c r="A94" s="1" t="s">
        <v>95</v>
      </c>
      <c r="B94" s="3">
        <v>0.89359999999999995</v>
      </c>
      <c r="C94" s="3">
        <v>1</v>
      </c>
      <c r="D94" s="3">
        <v>0.92500000000000004</v>
      </c>
      <c r="E94" s="3">
        <v>0.86250000000000004</v>
      </c>
      <c r="F94" s="3">
        <v>0.8859999999999999</v>
      </c>
      <c r="G94" s="3">
        <v>0.84379999999999999</v>
      </c>
      <c r="H94" s="3">
        <v>0.99349999999999994</v>
      </c>
      <c r="I94" s="3">
        <v>0.85089999999999999</v>
      </c>
      <c r="J94" s="3">
        <v>1</v>
      </c>
      <c r="K94" s="3">
        <v>0.8368000000000001</v>
      </c>
      <c r="L94" s="2">
        <v>410</v>
      </c>
      <c r="M94" s="8">
        <f t="shared" si="2"/>
        <v>0.90308370044052866</v>
      </c>
      <c r="N94" s="4">
        <v>0.55000000000000004</v>
      </c>
      <c r="O94" s="4">
        <v>0.65</v>
      </c>
      <c r="P94" s="8">
        <f t="shared" si="3"/>
        <v>0.70123348017621145</v>
      </c>
    </row>
    <row r="95" spans="1:16" x14ac:dyDescent="0.3">
      <c r="A95" s="1" t="s">
        <v>96</v>
      </c>
      <c r="B95" s="3">
        <v>0.87230000000000008</v>
      </c>
      <c r="C95" s="3">
        <v>0.92500000000000004</v>
      </c>
      <c r="D95" s="3">
        <v>0.92500000000000004</v>
      </c>
      <c r="E95" s="3">
        <v>0.86250000000000004</v>
      </c>
      <c r="F95" s="3">
        <v>1</v>
      </c>
      <c r="G95" s="3">
        <v>0.94200000000000006</v>
      </c>
      <c r="H95" s="3">
        <v>1</v>
      </c>
      <c r="I95" s="3">
        <v>0.77190000000000003</v>
      </c>
      <c r="J95" s="3">
        <v>0.77129999999999999</v>
      </c>
      <c r="K95" s="3">
        <v>0.68769999999999998</v>
      </c>
      <c r="L95" s="2">
        <v>393.29</v>
      </c>
      <c r="M95" s="8">
        <f t="shared" si="2"/>
        <v>0.86627753303964761</v>
      </c>
      <c r="N95" s="4">
        <v>0.73</v>
      </c>
      <c r="O95" s="4">
        <v>0.7</v>
      </c>
      <c r="P95" s="8">
        <f t="shared" si="3"/>
        <v>0.78151101321585903</v>
      </c>
    </row>
    <row r="96" spans="1:16" x14ac:dyDescent="0.3">
      <c r="A96" s="1" t="s">
        <v>97</v>
      </c>
      <c r="B96" s="3">
        <v>0.8085</v>
      </c>
      <c r="C96" s="3">
        <v>1</v>
      </c>
      <c r="D96" s="3">
        <v>0.92500000000000004</v>
      </c>
      <c r="E96" s="3">
        <v>0.89379999999999993</v>
      </c>
      <c r="F96" s="3">
        <v>0.89680000000000004</v>
      </c>
      <c r="G96" s="3">
        <v>0.84250000000000003</v>
      </c>
      <c r="H96" s="3">
        <v>0.77500000000000002</v>
      </c>
      <c r="I96" s="3">
        <v>0.80700000000000005</v>
      </c>
      <c r="J96" s="3">
        <v>0.92500000000000004</v>
      </c>
      <c r="K96" s="3">
        <v>0.82719999999999994</v>
      </c>
      <c r="L96" s="2">
        <v>392.92</v>
      </c>
      <c r="M96" s="8">
        <f t="shared" si="2"/>
        <v>0.86546255506607928</v>
      </c>
      <c r="N96" s="4">
        <v>0.55000000000000004</v>
      </c>
      <c r="O96" s="4">
        <v>0.68</v>
      </c>
      <c r="P96" s="8">
        <f t="shared" si="3"/>
        <v>0.68918502202643173</v>
      </c>
    </row>
    <row r="97" spans="1:16" x14ac:dyDescent="0.3">
      <c r="A97" s="1" t="s">
        <v>98</v>
      </c>
      <c r="B97" s="3">
        <v>0.87230000000000008</v>
      </c>
      <c r="C97" s="3">
        <v>0.6</v>
      </c>
      <c r="D97" s="1" t="s">
        <v>29</v>
      </c>
      <c r="E97" s="3">
        <v>0.9375</v>
      </c>
      <c r="F97" s="3">
        <v>0.85340000000000005</v>
      </c>
      <c r="G97" s="3">
        <v>0.75</v>
      </c>
      <c r="H97" s="3">
        <v>1</v>
      </c>
      <c r="I97" s="3">
        <v>0.72809999999999997</v>
      </c>
      <c r="J97" s="3">
        <v>0.77129999999999999</v>
      </c>
      <c r="K97" s="3">
        <v>0.9667</v>
      </c>
      <c r="L97" s="2">
        <v>345.52</v>
      </c>
      <c r="M97" s="8">
        <f t="shared" si="2"/>
        <v>0.76105726872246693</v>
      </c>
      <c r="N97" s="4">
        <v>0.48</v>
      </c>
      <c r="O97" s="4">
        <v>0.7</v>
      </c>
      <c r="P97" s="8">
        <f t="shared" si="3"/>
        <v>0.61442290748898676</v>
      </c>
    </row>
    <row r="98" spans="1:16" x14ac:dyDescent="0.3">
      <c r="A98" s="1" t="s">
        <v>99</v>
      </c>
      <c r="B98" s="3">
        <v>1</v>
      </c>
      <c r="C98" s="3">
        <v>1</v>
      </c>
      <c r="D98" s="3">
        <v>0.375</v>
      </c>
      <c r="E98" s="1" t="s">
        <v>29</v>
      </c>
      <c r="F98" s="3">
        <v>0.8044</v>
      </c>
      <c r="G98" s="3">
        <v>0.8528</v>
      </c>
      <c r="H98" s="3">
        <v>0.94730000000000003</v>
      </c>
      <c r="I98" s="3">
        <v>0.86840000000000006</v>
      </c>
      <c r="J98" s="3">
        <v>1</v>
      </c>
      <c r="K98" s="3">
        <v>0.88329999999999997</v>
      </c>
      <c r="L98" s="2">
        <v>356.72</v>
      </c>
      <c r="M98" s="8">
        <f t="shared" si="2"/>
        <v>0.78572687224669613</v>
      </c>
      <c r="N98" s="4">
        <v>0.54</v>
      </c>
      <c r="O98" s="4">
        <v>0.7</v>
      </c>
      <c r="P98" s="8">
        <f t="shared" si="3"/>
        <v>0.65429074889867844</v>
      </c>
    </row>
    <row r="99" spans="1:16" x14ac:dyDescent="0.3">
      <c r="A99" s="1" t="s">
        <v>100</v>
      </c>
      <c r="B99" s="3">
        <v>0.92909999999999993</v>
      </c>
      <c r="C99" s="3">
        <v>1</v>
      </c>
      <c r="D99" s="3">
        <v>0.91670000000000007</v>
      </c>
      <c r="E99" s="3">
        <v>0.87829999999999997</v>
      </c>
      <c r="F99" s="3">
        <v>0.98919999999999997</v>
      </c>
      <c r="G99" s="3">
        <v>0.74430000000000007</v>
      </c>
      <c r="H99" s="3">
        <v>0.84349999999999992</v>
      </c>
      <c r="I99" s="1" t="s">
        <v>29</v>
      </c>
      <c r="J99" s="1" t="s">
        <v>29</v>
      </c>
      <c r="K99" s="3">
        <v>0.88780000000000003</v>
      </c>
      <c r="L99" s="2">
        <v>321.70999999999998</v>
      </c>
      <c r="M99" s="8">
        <f t="shared" si="2"/>
        <v>0.70861233480176211</v>
      </c>
      <c r="N99" s="4">
        <v>0.77</v>
      </c>
      <c r="O99" s="8"/>
      <c r="P99" s="8">
        <f t="shared" si="3"/>
        <v>0.66844493392070481</v>
      </c>
    </row>
    <row r="100" spans="1:16" x14ac:dyDescent="0.3">
      <c r="A100" s="1" t="s">
        <v>101</v>
      </c>
      <c r="B100" s="3">
        <v>1</v>
      </c>
      <c r="C100" s="3">
        <v>1</v>
      </c>
      <c r="D100" s="3">
        <v>0.67500000000000004</v>
      </c>
      <c r="E100" s="3">
        <v>0.4</v>
      </c>
      <c r="F100" s="3">
        <v>0.72760000000000002</v>
      </c>
      <c r="G100" s="3">
        <v>0.67599999999999993</v>
      </c>
      <c r="H100" s="3">
        <v>0.75529999999999997</v>
      </c>
      <c r="I100" s="3">
        <v>0.77190000000000003</v>
      </c>
      <c r="J100" s="3">
        <v>0.6</v>
      </c>
      <c r="K100" s="3">
        <v>0.63869999999999993</v>
      </c>
      <c r="L100" s="2">
        <v>329.95</v>
      </c>
      <c r="M100" s="8">
        <f t="shared" si="2"/>
        <v>0.72676211453744488</v>
      </c>
      <c r="N100" s="4">
        <v>0.57999999999999996</v>
      </c>
      <c r="O100" s="4">
        <v>0.65</v>
      </c>
      <c r="P100" s="8">
        <f t="shared" si="3"/>
        <v>0.64570484581497789</v>
      </c>
    </row>
    <row r="101" spans="1:16" x14ac:dyDescent="0.3">
      <c r="A101" s="1" t="s">
        <v>102</v>
      </c>
      <c r="B101" s="3">
        <v>0.87230000000000008</v>
      </c>
      <c r="C101" s="3">
        <v>0.92500000000000004</v>
      </c>
      <c r="D101" s="3">
        <v>1</v>
      </c>
      <c r="E101" s="3">
        <v>1</v>
      </c>
      <c r="F101" s="3">
        <v>1</v>
      </c>
      <c r="G101" s="3">
        <v>0.875</v>
      </c>
      <c r="H101" s="3">
        <v>0.99349999999999994</v>
      </c>
      <c r="I101" s="3">
        <v>0.71930000000000005</v>
      </c>
      <c r="J101" s="3">
        <v>1</v>
      </c>
      <c r="K101" s="3">
        <v>0.86049999999999993</v>
      </c>
      <c r="L101" s="2">
        <v>415.37</v>
      </c>
      <c r="M101" s="8">
        <f t="shared" si="2"/>
        <v>0.9149118942731278</v>
      </c>
      <c r="N101" s="4">
        <v>0.72</v>
      </c>
      <c r="O101" s="4">
        <v>0.75</v>
      </c>
      <c r="P101" s="8">
        <f t="shared" si="3"/>
        <v>0.80096475770925113</v>
      </c>
    </row>
    <row r="102" spans="1:16" x14ac:dyDescent="0.3">
      <c r="A102" s="1" t="s">
        <v>103</v>
      </c>
      <c r="B102" s="3">
        <v>0.90060000000000007</v>
      </c>
      <c r="C102" s="3">
        <v>0.81779999999999997</v>
      </c>
      <c r="D102" s="3">
        <v>1</v>
      </c>
      <c r="E102" s="3">
        <v>0.89379999999999993</v>
      </c>
      <c r="F102" s="3">
        <v>0.98919999999999997</v>
      </c>
      <c r="G102" s="3">
        <v>0.63350000000000006</v>
      </c>
      <c r="H102" s="3">
        <v>0.90129999999999999</v>
      </c>
      <c r="I102" s="3">
        <v>0.82459999999999989</v>
      </c>
      <c r="J102" s="3">
        <v>0.67700000000000005</v>
      </c>
      <c r="K102" s="3">
        <v>0.94730000000000003</v>
      </c>
      <c r="L102" s="2">
        <v>392.56</v>
      </c>
      <c r="M102" s="8">
        <f t="shared" si="2"/>
        <v>0.86466960352422906</v>
      </c>
      <c r="N102" s="4">
        <v>0.5</v>
      </c>
      <c r="O102" s="4">
        <v>0.75</v>
      </c>
      <c r="P102" s="8">
        <f t="shared" si="3"/>
        <v>0.67086784140969158</v>
      </c>
    </row>
    <row r="103" spans="1:16" x14ac:dyDescent="0.3">
      <c r="A103" s="1" t="s">
        <v>104</v>
      </c>
      <c r="B103" s="3">
        <v>0.8015000000000001</v>
      </c>
      <c r="C103" s="3">
        <v>0.75</v>
      </c>
      <c r="D103" s="3">
        <v>1</v>
      </c>
      <c r="E103" s="3">
        <v>0.85</v>
      </c>
      <c r="F103" s="3">
        <v>0.56059999999999999</v>
      </c>
      <c r="G103" s="3">
        <v>0.66249999999999998</v>
      </c>
      <c r="H103" s="3">
        <v>0.98680000000000012</v>
      </c>
      <c r="I103" s="3">
        <v>0.36840000000000006</v>
      </c>
      <c r="J103" s="3">
        <v>0.52500000000000002</v>
      </c>
      <c r="K103" s="3">
        <v>0.41229999999999994</v>
      </c>
      <c r="L103" s="2">
        <v>302.41000000000003</v>
      </c>
      <c r="M103" s="8">
        <f t="shared" si="2"/>
        <v>0.66610132158590318</v>
      </c>
      <c r="N103" s="4">
        <v>0.57999999999999996</v>
      </c>
      <c r="O103" s="4">
        <v>0.65</v>
      </c>
      <c r="P103" s="8">
        <f t="shared" si="3"/>
        <v>0.62144052863436117</v>
      </c>
    </row>
    <row r="104" spans="1:16" x14ac:dyDescent="0.3">
      <c r="A104" s="1" t="s">
        <v>105</v>
      </c>
      <c r="B104" s="1" t="s">
        <v>29</v>
      </c>
      <c r="C104" s="1" t="s">
        <v>29</v>
      </c>
      <c r="D104" s="1" t="s">
        <v>29</v>
      </c>
      <c r="E104" s="1" t="s">
        <v>29</v>
      </c>
      <c r="F104" s="3">
        <v>0.97840000000000005</v>
      </c>
      <c r="G104" s="3">
        <v>0.6</v>
      </c>
      <c r="H104" s="3">
        <v>0.96700000000000008</v>
      </c>
      <c r="I104" s="3">
        <v>0.59650000000000003</v>
      </c>
      <c r="J104" s="3">
        <v>0.67500000000000004</v>
      </c>
      <c r="K104" s="3">
        <v>0.4667</v>
      </c>
      <c r="L104" s="2">
        <v>200.6</v>
      </c>
      <c r="M104" s="8">
        <f t="shared" si="2"/>
        <v>0.44185022026431719</v>
      </c>
      <c r="N104" s="4">
        <v>0.51</v>
      </c>
      <c r="O104" s="8">
        <v>0.75</v>
      </c>
      <c r="P104" s="8">
        <f t="shared" si="3"/>
        <v>0.5067400881057269</v>
      </c>
    </row>
    <row r="105" spans="1:16" x14ac:dyDescent="0.3">
      <c r="A105" s="1" t="s">
        <v>106</v>
      </c>
      <c r="B105" s="3">
        <v>0.8015000000000001</v>
      </c>
      <c r="C105" s="3">
        <v>0.75</v>
      </c>
      <c r="D105" s="3">
        <v>0.67500000000000004</v>
      </c>
      <c r="E105" s="3">
        <v>0.75629999999999997</v>
      </c>
      <c r="F105" s="3">
        <v>0.68640000000000001</v>
      </c>
      <c r="G105" s="3">
        <v>0.70050000000000001</v>
      </c>
      <c r="H105" s="3">
        <v>0.98680000000000012</v>
      </c>
      <c r="I105" s="3">
        <v>0.77190000000000003</v>
      </c>
      <c r="J105" s="3">
        <v>0.6</v>
      </c>
      <c r="K105" s="3">
        <v>0.82730000000000004</v>
      </c>
      <c r="L105" s="2">
        <v>344.37</v>
      </c>
      <c r="M105" s="8">
        <f t="shared" si="2"/>
        <v>0.75852422907488992</v>
      </c>
      <c r="N105" s="4">
        <v>0.57999999999999996</v>
      </c>
      <c r="O105" s="4">
        <v>0.65</v>
      </c>
      <c r="P105" s="8">
        <f t="shared" si="3"/>
        <v>0.658409691629956</v>
      </c>
    </row>
    <row r="106" spans="1:16" x14ac:dyDescent="0.3">
      <c r="A106" s="1" t="s">
        <v>107</v>
      </c>
      <c r="B106" s="3">
        <v>0.87230000000000008</v>
      </c>
      <c r="C106" s="3">
        <v>0.92500000000000004</v>
      </c>
      <c r="D106" s="3">
        <v>0.52500000000000002</v>
      </c>
      <c r="E106" s="3">
        <v>0.92500000000000004</v>
      </c>
      <c r="F106" s="3">
        <v>0.85840000000000005</v>
      </c>
      <c r="G106" s="3">
        <v>0.73530000000000006</v>
      </c>
      <c r="H106" s="3">
        <v>0.77500000000000002</v>
      </c>
      <c r="I106" s="3">
        <v>0.90349999999999997</v>
      </c>
      <c r="J106" s="3">
        <v>1</v>
      </c>
      <c r="K106" s="3">
        <v>0.87019999999999997</v>
      </c>
      <c r="L106" s="2">
        <v>383.04</v>
      </c>
      <c r="M106" s="8">
        <f t="shared" si="2"/>
        <v>0.84370044052863435</v>
      </c>
      <c r="N106" s="4">
        <v>0.47</v>
      </c>
      <c r="O106" s="8">
        <v>0.65</v>
      </c>
      <c r="P106" s="8">
        <f t="shared" si="3"/>
        <v>0.6374801762114537</v>
      </c>
    </row>
    <row r="107" spans="1:16" x14ac:dyDescent="0.3">
      <c r="A107" s="1" t="s">
        <v>108</v>
      </c>
      <c r="B107" s="3">
        <v>0.75890000000000002</v>
      </c>
      <c r="C107" s="3">
        <v>0.85</v>
      </c>
      <c r="D107" s="3">
        <v>0.68330000000000002</v>
      </c>
      <c r="E107" s="3">
        <v>0.75950000000000006</v>
      </c>
      <c r="F107" s="3">
        <v>0.87519999999999998</v>
      </c>
      <c r="G107" s="3">
        <v>0.78579999999999994</v>
      </c>
      <c r="H107" s="3">
        <v>0.83019999999999994</v>
      </c>
      <c r="I107" s="3">
        <v>0.9123</v>
      </c>
      <c r="J107" s="3">
        <v>0.90579999999999994</v>
      </c>
      <c r="K107" s="3">
        <v>0.88329999999999997</v>
      </c>
      <c r="L107" s="2">
        <v>377.01</v>
      </c>
      <c r="M107" s="8">
        <f t="shared" si="2"/>
        <v>0.83041850220264313</v>
      </c>
      <c r="N107" s="4">
        <v>0.68</v>
      </c>
      <c r="O107" s="4">
        <v>0.75</v>
      </c>
      <c r="P107" s="8">
        <f t="shared" si="3"/>
        <v>0.74716740088105738</v>
      </c>
    </row>
    <row r="108" spans="1:16" x14ac:dyDescent="0.3">
      <c r="A108" s="1" t="s">
        <v>109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0.98</v>
      </c>
      <c r="H108" s="3">
        <v>0.98030000000000006</v>
      </c>
      <c r="I108" s="3">
        <v>1</v>
      </c>
      <c r="J108" s="3">
        <v>1</v>
      </c>
      <c r="K108" s="3">
        <v>0.98680000000000012</v>
      </c>
      <c r="L108" s="2">
        <v>451.62</v>
      </c>
      <c r="M108" s="8">
        <f t="shared" si="2"/>
        <v>0.9947577092511013</v>
      </c>
      <c r="N108" s="4">
        <v>0.83</v>
      </c>
      <c r="O108" s="4">
        <v>0.75</v>
      </c>
      <c r="P108" s="8">
        <f t="shared" si="3"/>
        <v>0.88790308370044047</v>
      </c>
    </row>
    <row r="109" spans="1:16" x14ac:dyDescent="0.3">
      <c r="A109" s="1" t="s">
        <v>110</v>
      </c>
      <c r="B109" s="3">
        <v>0.8015000000000001</v>
      </c>
      <c r="C109" s="3">
        <v>0.92500000000000004</v>
      </c>
      <c r="D109" s="3">
        <v>0.92500000000000004</v>
      </c>
      <c r="E109" s="3">
        <v>0.86250000000000004</v>
      </c>
      <c r="F109" s="3">
        <v>0.98919999999999997</v>
      </c>
      <c r="G109" s="3">
        <v>0.98650000000000004</v>
      </c>
      <c r="H109" s="3">
        <v>1</v>
      </c>
      <c r="I109" s="3">
        <v>0.77190000000000003</v>
      </c>
      <c r="J109" s="3">
        <v>0.77129999999999999</v>
      </c>
      <c r="K109" s="3">
        <v>0.68420000000000003</v>
      </c>
      <c r="L109" s="2">
        <v>390.99</v>
      </c>
      <c r="M109" s="8">
        <f t="shared" si="2"/>
        <v>0.86121145374449337</v>
      </c>
      <c r="N109" s="4">
        <v>0.73</v>
      </c>
      <c r="O109" s="4">
        <v>0.7</v>
      </c>
      <c r="P109" s="8">
        <f t="shared" si="3"/>
        <v>0.77948458149779731</v>
      </c>
    </row>
    <row r="110" spans="1:16" x14ac:dyDescent="0.3">
      <c r="A110" s="1" t="s">
        <v>111</v>
      </c>
      <c r="B110" s="1" t="s">
        <v>29</v>
      </c>
      <c r="C110" s="1" t="s">
        <v>29</v>
      </c>
      <c r="D110" s="1" t="s">
        <v>29</v>
      </c>
      <c r="E110" s="1" t="s">
        <v>29</v>
      </c>
      <c r="F110" s="1" t="s">
        <v>29</v>
      </c>
      <c r="G110" s="1" t="s">
        <v>29</v>
      </c>
      <c r="H110" s="1" t="s">
        <v>29</v>
      </c>
      <c r="I110" s="1" t="s">
        <v>29</v>
      </c>
      <c r="J110" s="1" t="s">
        <v>29</v>
      </c>
      <c r="K110" s="1" t="s">
        <v>29</v>
      </c>
      <c r="L110" s="2">
        <v>0</v>
      </c>
      <c r="M110" s="8">
        <f t="shared" si="2"/>
        <v>0</v>
      </c>
      <c r="N110" s="8"/>
      <c r="O110" s="8"/>
      <c r="P110" s="8">
        <f t="shared" si="3"/>
        <v>0</v>
      </c>
    </row>
    <row r="111" spans="1:16" x14ac:dyDescent="0.3">
      <c r="A111" s="1" t="s">
        <v>112</v>
      </c>
      <c r="B111" s="3">
        <v>0.96450000000000002</v>
      </c>
      <c r="C111" s="3">
        <v>1</v>
      </c>
      <c r="D111" s="3">
        <v>1</v>
      </c>
      <c r="E111" s="3">
        <v>1</v>
      </c>
      <c r="F111" s="3">
        <v>0.97840000000000005</v>
      </c>
      <c r="G111" s="3">
        <v>0.80579999999999996</v>
      </c>
      <c r="H111" s="3">
        <v>0.99349999999999994</v>
      </c>
      <c r="I111" s="3">
        <v>0.77190000000000003</v>
      </c>
      <c r="J111" s="3">
        <v>0.75</v>
      </c>
      <c r="K111" s="3">
        <v>0.92400000000000004</v>
      </c>
      <c r="L111" s="2">
        <v>415.66</v>
      </c>
      <c r="M111" s="8">
        <f t="shared" si="2"/>
        <v>0.91555066079295155</v>
      </c>
      <c r="N111" s="4">
        <v>0.51</v>
      </c>
      <c r="O111" s="8">
        <v>0.75</v>
      </c>
      <c r="P111" s="8">
        <f t="shared" si="3"/>
        <v>0.69622026431718065</v>
      </c>
    </row>
    <row r="112" spans="1:16" x14ac:dyDescent="0.3">
      <c r="A112" s="1" t="s">
        <v>113</v>
      </c>
      <c r="B112" s="3">
        <v>0</v>
      </c>
      <c r="C112" s="3">
        <v>0</v>
      </c>
      <c r="D112" s="3">
        <v>0</v>
      </c>
      <c r="E112" s="3">
        <v>0</v>
      </c>
      <c r="F112" s="1" t="s">
        <v>29</v>
      </c>
      <c r="G112" s="1" t="s">
        <v>29</v>
      </c>
      <c r="H112" s="1" t="s">
        <v>29</v>
      </c>
      <c r="I112" s="1" t="s">
        <v>29</v>
      </c>
      <c r="J112" s="1" t="s">
        <v>29</v>
      </c>
      <c r="K112" s="1" t="s">
        <v>29</v>
      </c>
      <c r="L112" s="2">
        <v>0</v>
      </c>
      <c r="M112" s="8">
        <f t="shared" si="2"/>
        <v>0</v>
      </c>
      <c r="N112" s="8"/>
      <c r="O112" s="8"/>
      <c r="P112" s="8">
        <f t="shared" si="3"/>
        <v>0</v>
      </c>
    </row>
    <row r="113" spans="1:16" x14ac:dyDescent="0.3">
      <c r="A113" s="1" t="s">
        <v>114</v>
      </c>
      <c r="B113" s="3">
        <v>1</v>
      </c>
      <c r="C113" s="3">
        <v>1</v>
      </c>
      <c r="D113" s="3">
        <v>0.92500000000000004</v>
      </c>
      <c r="E113" s="3">
        <v>0.87829999999999997</v>
      </c>
      <c r="F113" s="3">
        <v>0.96760000000000002</v>
      </c>
      <c r="G113" s="3">
        <v>0.82230000000000003</v>
      </c>
      <c r="H113" s="3">
        <v>0.9052</v>
      </c>
      <c r="I113" s="3">
        <v>0.86840000000000006</v>
      </c>
      <c r="J113" s="3">
        <v>1</v>
      </c>
      <c r="K113" s="3">
        <v>0.86670000000000003</v>
      </c>
      <c r="L113" s="2">
        <v>418.11</v>
      </c>
      <c r="M113" s="8">
        <f t="shared" si="2"/>
        <v>0.92094713656387672</v>
      </c>
      <c r="N113" s="4">
        <v>0.51</v>
      </c>
      <c r="O113" s="8">
        <v>0.6</v>
      </c>
      <c r="P113" s="8">
        <f t="shared" si="3"/>
        <v>0.68337885462555081</v>
      </c>
    </row>
    <row r="114" spans="1:16" x14ac:dyDescent="0.3">
      <c r="A114" s="1" t="s">
        <v>115</v>
      </c>
      <c r="B114" s="3">
        <v>0.89359999999999995</v>
      </c>
      <c r="C114" s="3">
        <v>0.77849999999999997</v>
      </c>
      <c r="D114" s="3">
        <v>0.52500000000000002</v>
      </c>
      <c r="E114" s="3">
        <v>0.6</v>
      </c>
      <c r="F114" s="1" t="s">
        <v>29</v>
      </c>
      <c r="G114" s="1" t="s">
        <v>29</v>
      </c>
      <c r="H114" s="1" t="s">
        <v>29</v>
      </c>
      <c r="I114" s="1" t="s">
        <v>29</v>
      </c>
      <c r="J114" s="1" t="s">
        <v>29</v>
      </c>
      <c r="K114" s="1" t="s">
        <v>29</v>
      </c>
      <c r="L114" s="2">
        <v>118.14</v>
      </c>
      <c r="M114" s="8">
        <f t="shared" si="2"/>
        <v>0.26022026431718059</v>
      </c>
      <c r="N114" s="8"/>
      <c r="O114" s="8"/>
      <c r="P114" s="8">
        <f t="shared" si="3"/>
        <v>0.10408810572687224</v>
      </c>
    </row>
    <row r="115" spans="1:16" x14ac:dyDescent="0.3">
      <c r="A115" s="1" t="s">
        <v>116</v>
      </c>
      <c r="B115" s="1" t="s">
        <v>29</v>
      </c>
      <c r="C115" s="1" t="s">
        <v>29</v>
      </c>
      <c r="D115" s="1" t="s">
        <v>29</v>
      </c>
      <c r="E115" s="1" t="s">
        <v>29</v>
      </c>
      <c r="F115" s="1" t="s">
        <v>29</v>
      </c>
      <c r="G115" s="3">
        <v>0.22500000000000001</v>
      </c>
      <c r="H115" s="3">
        <v>0.20280000000000001</v>
      </c>
      <c r="I115" s="1" t="s">
        <v>29</v>
      </c>
      <c r="J115" s="1" t="s">
        <v>29</v>
      </c>
      <c r="K115" s="1" t="s">
        <v>29</v>
      </c>
      <c r="L115" s="2">
        <v>17.11</v>
      </c>
      <c r="M115" s="8">
        <f t="shared" si="2"/>
        <v>3.7687224669603524E-2</v>
      </c>
      <c r="N115" s="8">
        <v>0.5</v>
      </c>
      <c r="O115" s="8">
        <v>0.8</v>
      </c>
      <c r="P115" s="8">
        <f t="shared" si="3"/>
        <v>0.34507488986784141</v>
      </c>
    </row>
    <row r="116" spans="1:16" x14ac:dyDescent="0.3">
      <c r="A116" s="1" t="s">
        <v>117</v>
      </c>
      <c r="B116" s="3">
        <v>0.87230000000000008</v>
      </c>
      <c r="C116" s="3">
        <v>0.6</v>
      </c>
      <c r="D116" s="3">
        <v>0.77500000000000002</v>
      </c>
      <c r="E116" s="3">
        <v>0.54380000000000006</v>
      </c>
      <c r="F116" s="3">
        <v>0.54</v>
      </c>
      <c r="G116" s="3">
        <v>0.69499999999999995</v>
      </c>
      <c r="H116" s="3">
        <v>0.83019999999999994</v>
      </c>
      <c r="I116" s="3">
        <v>0.54390000000000005</v>
      </c>
      <c r="J116" s="3">
        <v>0.67500000000000004</v>
      </c>
      <c r="K116" s="3">
        <v>0.85400000000000009</v>
      </c>
      <c r="L116" s="2">
        <v>315</v>
      </c>
      <c r="M116" s="8">
        <f t="shared" si="2"/>
        <v>0.69383259911894268</v>
      </c>
      <c r="N116" s="8">
        <v>0.77</v>
      </c>
      <c r="O116" s="8">
        <v>0.8</v>
      </c>
      <c r="P116" s="8">
        <f t="shared" si="3"/>
        <v>0.74253303964757711</v>
      </c>
    </row>
    <row r="117" spans="1:16" x14ac:dyDescent="0.3">
      <c r="A117" s="1" t="s">
        <v>118</v>
      </c>
      <c r="B117" s="3">
        <v>1</v>
      </c>
      <c r="C117" s="3">
        <v>0.88930000000000009</v>
      </c>
      <c r="D117" s="3">
        <v>1</v>
      </c>
      <c r="E117" s="3">
        <v>0.89379999999999993</v>
      </c>
      <c r="F117" s="3">
        <v>0.85340000000000005</v>
      </c>
      <c r="G117" s="3">
        <v>0.79480000000000006</v>
      </c>
      <c r="H117" s="3">
        <v>0.83019999999999994</v>
      </c>
      <c r="I117" s="3">
        <v>0.86840000000000006</v>
      </c>
      <c r="J117" s="3">
        <v>0.92500000000000004</v>
      </c>
      <c r="K117" s="3">
        <v>0.88329999999999997</v>
      </c>
      <c r="L117" s="2">
        <v>405.49</v>
      </c>
      <c r="M117" s="8">
        <f t="shared" si="2"/>
        <v>0.89314977973568288</v>
      </c>
      <c r="N117" s="4">
        <v>0.68</v>
      </c>
      <c r="O117" s="4">
        <v>0.75</v>
      </c>
      <c r="P117" s="8">
        <f t="shared" si="3"/>
        <v>0.77225991189427323</v>
      </c>
    </row>
    <row r="118" spans="1:16" x14ac:dyDescent="0.3">
      <c r="A118" s="1" t="s">
        <v>119</v>
      </c>
      <c r="B118" s="3">
        <v>1</v>
      </c>
      <c r="C118" s="3">
        <v>1</v>
      </c>
      <c r="D118" s="3">
        <v>1</v>
      </c>
      <c r="E118" s="3">
        <v>0.96879999999999999</v>
      </c>
      <c r="F118" s="3">
        <v>0.95680000000000009</v>
      </c>
      <c r="G118" s="3">
        <v>0.8125</v>
      </c>
      <c r="H118" s="3">
        <v>0.9052</v>
      </c>
      <c r="I118" s="3">
        <v>1</v>
      </c>
      <c r="J118" s="3">
        <v>0.92500000000000004</v>
      </c>
      <c r="K118" s="3">
        <v>0.88329999999999997</v>
      </c>
      <c r="L118" s="2">
        <v>429.3</v>
      </c>
      <c r="M118" s="8">
        <f t="shared" si="2"/>
        <v>0.9455947136563877</v>
      </c>
      <c r="N118" s="4">
        <v>0.68</v>
      </c>
      <c r="O118" s="4">
        <v>0.75</v>
      </c>
      <c r="P118" s="8">
        <f t="shared" si="3"/>
        <v>0.79323788546255503</v>
      </c>
    </row>
    <row r="119" spans="1:16" x14ac:dyDescent="0.3">
      <c r="A119" s="1" t="s">
        <v>120</v>
      </c>
      <c r="B119" s="3">
        <v>0.90060000000000007</v>
      </c>
      <c r="C119" s="3">
        <v>0.92500000000000004</v>
      </c>
      <c r="D119" s="3">
        <v>0.75</v>
      </c>
      <c r="E119" s="3">
        <v>0.84699999999999998</v>
      </c>
      <c r="F119" s="3">
        <v>0.86919999999999997</v>
      </c>
      <c r="G119" s="3">
        <v>0.95519999999999994</v>
      </c>
      <c r="H119" s="3">
        <v>0.9052</v>
      </c>
      <c r="I119" s="3">
        <v>1</v>
      </c>
      <c r="J119" s="3">
        <v>0.79049999999999998</v>
      </c>
      <c r="K119" s="3">
        <v>0.83329999999999993</v>
      </c>
      <c r="L119" s="2">
        <v>399.71</v>
      </c>
      <c r="M119" s="8">
        <f t="shared" si="2"/>
        <v>0.88041850220264317</v>
      </c>
      <c r="N119" s="4">
        <v>0.68</v>
      </c>
      <c r="O119" s="4">
        <v>0.75</v>
      </c>
      <c r="P119" s="8">
        <f t="shared" si="3"/>
        <v>0.76716740088105739</v>
      </c>
    </row>
    <row r="120" spans="1:16" x14ac:dyDescent="0.3">
      <c r="A120" s="1" t="s">
        <v>121</v>
      </c>
      <c r="B120" s="1" t="s">
        <v>29</v>
      </c>
      <c r="C120" s="1" t="s">
        <v>29</v>
      </c>
      <c r="D120" s="1" t="s">
        <v>29</v>
      </c>
      <c r="E120" s="1" t="s">
        <v>29</v>
      </c>
      <c r="F120" s="1" t="s">
        <v>29</v>
      </c>
      <c r="G120" s="1" t="s">
        <v>29</v>
      </c>
      <c r="H120" s="1" t="s">
        <v>29</v>
      </c>
      <c r="I120" s="1" t="s">
        <v>29</v>
      </c>
      <c r="J120" s="1" t="s">
        <v>29</v>
      </c>
      <c r="K120" s="1" t="s">
        <v>29</v>
      </c>
      <c r="L120" s="2">
        <v>0</v>
      </c>
      <c r="M120" s="8">
        <f t="shared" si="2"/>
        <v>0</v>
      </c>
      <c r="N120" s="8"/>
      <c r="O120" s="8"/>
      <c r="P120" s="8">
        <f t="shared" si="3"/>
        <v>0</v>
      </c>
    </row>
    <row r="121" spans="1:16" x14ac:dyDescent="0.3">
      <c r="A121" s="1" t="s">
        <v>122</v>
      </c>
      <c r="B121" s="3">
        <v>0.67379999999999995</v>
      </c>
      <c r="C121" s="3">
        <v>0.48229999999999995</v>
      </c>
      <c r="D121" s="3">
        <v>1</v>
      </c>
      <c r="E121" s="3">
        <v>1</v>
      </c>
      <c r="F121" s="3">
        <v>0.41880000000000001</v>
      </c>
      <c r="G121" s="3">
        <v>0.85950000000000004</v>
      </c>
      <c r="H121" s="3">
        <v>0.94730000000000003</v>
      </c>
      <c r="I121" s="3">
        <v>0.71930000000000005</v>
      </c>
      <c r="J121" s="3">
        <v>1</v>
      </c>
      <c r="K121" s="3">
        <v>1</v>
      </c>
      <c r="L121" s="2">
        <v>365.17</v>
      </c>
      <c r="M121" s="8">
        <f t="shared" si="2"/>
        <v>0.80433920704845818</v>
      </c>
      <c r="N121" s="4">
        <v>0.72</v>
      </c>
      <c r="O121" s="4">
        <v>0.75</v>
      </c>
      <c r="P121" s="8">
        <f t="shared" si="3"/>
        <v>0.75673568281938319</v>
      </c>
    </row>
    <row r="122" spans="1:16" x14ac:dyDescent="0.3">
      <c r="A122" s="1" t="s">
        <v>123</v>
      </c>
      <c r="B122" s="3">
        <v>1</v>
      </c>
      <c r="C122" s="3">
        <v>0.92500000000000004</v>
      </c>
      <c r="D122" s="3">
        <v>0.91670000000000007</v>
      </c>
      <c r="E122" s="3">
        <v>0.92500000000000004</v>
      </c>
      <c r="F122" s="3">
        <v>0.82099999999999995</v>
      </c>
      <c r="G122" s="3">
        <v>0.8125</v>
      </c>
      <c r="H122" s="3">
        <v>0.83019999999999994</v>
      </c>
      <c r="I122" s="3">
        <v>0.9123</v>
      </c>
      <c r="J122" s="3">
        <v>0.71550000000000002</v>
      </c>
      <c r="K122" s="3">
        <v>0.88329999999999997</v>
      </c>
      <c r="L122" s="2">
        <v>398.05</v>
      </c>
      <c r="M122" s="8">
        <f t="shared" si="2"/>
        <v>0.87676211453744501</v>
      </c>
      <c r="N122" s="4">
        <v>0.68</v>
      </c>
      <c r="O122" s="4">
        <v>0.75</v>
      </c>
      <c r="P122" s="8">
        <f t="shared" si="3"/>
        <v>0.765704845814978</v>
      </c>
    </row>
    <row r="123" spans="1:16" x14ac:dyDescent="0.3">
      <c r="A123" s="1" t="s">
        <v>124</v>
      </c>
      <c r="B123" s="3">
        <v>1</v>
      </c>
      <c r="C123" s="3">
        <v>0.85</v>
      </c>
      <c r="D123" s="3">
        <v>1</v>
      </c>
      <c r="E123" s="3">
        <v>0.92500000000000004</v>
      </c>
      <c r="F123" s="3">
        <v>0.89680000000000004</v>
      </c>
      <c r="G123" s="3">
        <v>0.88930000000000009</v>
      </c>
      <c r="H123" s="3">
        <v>0.83019999999999994</v>
      </c>
      <c r="I123" s="3">
        <v>0.9123</v>
      </c>
      <c r="J123" s="3">
        <v>0.86730000000000007</v>
      </c>
      <c r="K123" s="3">
        <v>0.88329999999999997</v>
      </c>
      <c r="L123" s="2">
        <v>411.31</v>
      </c>
      <c r="M123" s="8">
        <f t="shared" si="2"/>
        <v>0.90596916299559471</v>
      </c>
      <c r="N123" s="4">
        <v>0.68</v>
      </c>
      <c r="O123" s="4">
        <v>0.75</v>
      </c>
      <c r="P123" s="8">
        <f t="shared" si="3"/>
        <v>0.77738766519823788</v>
      </c>
    </row>
    <row r="124" spans="1:16" x14ac:dyDescent="0.3">
      <c r="A124" s="1" t="s">
        <v>125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0.92849999999999999</v>
      </c>
      <c r="H124" s="3">
        <v>0.9052</v>
      </c>
      <c r="I124" s="3">
        <v>1</v>
      </c>
      <c r="J124" s="3">
        <v>1</v>
      </c>
      <c r="K124" s="3">
        <v>1</v>
      </c>
      <c r="L124" s="2">
        <v>447.35</v>
      </c>
      <c r="M124" s="8">
        <f t="shared" si="2"/>
        <v>0.98535242290748903</v>
      </c>
      <c r="N124" s="4">
        <v>0.83</v>
      </c>
      <c r="O124" s="4">
        <v>0.75</v>
      </c>
      <c r="P124" s="8">
        <f t="shared" si="3"/>
        <v>0.88414096916299556</v>
      </c>
    </row>
    <row r="125" spans="1:16" x14ac:dyDescent="0.3">
      <c r="A125" s="1" t="s">
        <v>126</v>
      </c>
      <c r="B125" s="3">
        <v>0.85809999999999997</v>
      </c>
      <c r="C125" s="3">
        <v>0.81779999999999997</v>
      </c>
      <c r="D125" s="3">
        <v>1</v>
      </c>
      <c r="E125" s="3">
        <v>1</v>
      </c>
      <c r="F125" s="3">
        <v>0.95680000000000009</v>
      </c>
      <c r="G125" s="3">
        <v>0.77229999999999999</v>
      </c>
      <c r="H125" s="3">
        <v>1</v>
      </c>
      <c r="I125" s="1" t="s">
        <v>29</v>
      </c>
      <c r="J125" s="1" t="s">
        <v>29</v>
      </c>
      <c r="K125" s="3">
        <v>0.98329999999999995</v>
      </c>
      <c r="L125" s="2">
        <v>330.77</v>
      </c>
      <c r="M125" s="8">
        <f t="shared" si="2"/>
        <v>0.7285682819383259</v>
      </c>
      <c r="N125" s="8">
        <v>0.72</v>
      </c>
      <c r="O125" s="4">
        <v>0.75</v>
      </c>
      <c r="P125" s="8">
        <f t="shared" si="3"/>
        <v>0.72642731277533024</v>
      </c>
    </row>
    <row r="126" spans="1:16" x14ac:dyDescent="0.3">
      <c r="A126" s="1" t="s">
        <v>127</v>
      </c>
      <c r="B126" s="3">
        <v>1</v>
      </c>
      <c r="C126" s="3">
        <v>0.85</v>
      </c>
      <c r="D126" s="3">
        <v>0.92500000000000004</v>
      </c>
      <c r="E126" s="3">
        <v>0.92500000000000004</v>
      </c>
      <c r="F126" s="3">
        <v>0.89680000000000004</v>
      </c>
      <c r="G126" s="3">
        <v>0.79900000000000004</v>
      </c>
      <c r="H126" s="3">
        <v>0.81700000000000006</v>
      </c>
      <c r="I126" s="1" t="s">
        <v>29</v>
      </c>
      <c r="J126" s="3">
        <v>0.79049999999999998</v>
      </c>
      <c r="K126" s="3">
        <v>0.88329999999999997</v>
      </c>
      <c r="L126" s="2">
        <v>349.1</v>
      </c>
      <c r="M126" s="8">
        <f t="shared" si="2"/>
        <v>0.7689427312775331</v>
      </c>
      <c r="N126" s="8">
        <v>0.68</v>
      </c>
      <c r="O126" s="8">
        <v>0.75</v>
      </c>
      <c r="P126" s="8">
        <f t="shared" si="3"/>
        <v>0.72257709251101332</v>
      </c>
    </row>
    <row r="127" spans="1:16" x14ac:dyDescent="0.3">
      <c r="A127" s="1" t="s">
        <v>128</v>
      </c>
      <c r="B127" s="3">
        <v>0.8368000000000001</v>
      </c>
      <c r="C127" s="3">
        <v>1</v>
      </c>
      <c r="D127" s="3">
        <v>0.8417</v>
      </c>
      <c r="E127" s="3">
        <v>0.81879999999999997</v>
      </c>
      <c r="F127" s="3">
        <v>0.97840000000000005</v>
      </c>
      <c r="G127" s="3">
        <v>0.84250000000000003</v>
      </c>
      <c r="H127" s="3">
        <v>0.84349999999999992</v>
      </c>
      <c r="I127" s="3">
        <v>1</v>
      </c>
      <c r="J127" s="3">
        <v>0.77129999999999999</v>
      </c>
      <c r="K127" s="3">
        <v>0.77450000000000008</v>
      </c>
      <c r="L127" s="2">
        <v>396.43</v>
      </c>
      <c r="M127" s="8">
        <f t="shared" si="2"/>
        <v>0.87319383259911898</v>
      </c>
      <c r="N127" s="4">
        <v>0.77</v>
      </c>
      <c r="O127" s="8">
        <v>0.8</v>
      </c>
      <c r="P127" s="8">
        <f t="shared" si="3"/>
        <v>0.81427753303964767</v>
      </c>
    </row>
    <row r="128" spans="1:16" x14ac:dyDescent="0.3">
      <c r="O128" s="6" t="s">
        <v>140</v>
      </c>
      <c r="P128" s="9">
        <f>AVERAGE(P10:P127)</f>
        <v>0.64438852385574563</v>
      </c>
    </row>
  </sheetData>
  <mergeCells count="4">
    <mergeCell ref="M7:M8"/>
    <mergeCell ref="N7:N8"/>
    <mergeCell ref="O7:O8"/>
    <mergeCell ref="P7:P8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Greyling, Jacques</dc:creator>
  <cp:lastModifiedBy>Windows User</cp:lastModifiedBy>
  <cp:lastPrinted>2018-10-29T06:28:26Z</cp:lastPrinted>
  <dcterms:created xsi:type="dcterms:W3CDTF">2018-10-22T08:26:57Z</dcterms:created>
  <dcterms:modified xsi:type="dcterms:W3CDTF">2019-10-09T08:28:26Z</dcterms:modified>
</cp:coreProperties>
</file>