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trus Botha\Documents\ADMIN2017\MBA2017\HRM2019\SEMESTER MARK\"/>
    </mc:Choice>
  </mc:AlternateContent>
  <bookViews>
    <workbookView xWindow="0" yWindow="0" windowWidth="23040" windowHeight="9192"/>
  </bookViews>
  <sheets>
    <sheet name="Sheet0" sheetId="1" r:id="rId1"/>
  </sheets>
  <calcPr calcId="162913"/>
</workbook>
</file>

<file path=xl/calcChain.xml><?xml version="1.0" encoding="utf-8"?>
<calcChain xmlns="http://schemas.openxmlformats.org/spreadsheetml/2006/main">
  <c r="J18" i="1" l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  <c r="I18" i="1" l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I2" i="1"/>
  <c r="G2" i="1"/>
</calcChain>
</file>

<file path=xl/sharedStrings.xml><?xml version="1.0" encoding="utf-8"?>
<sst xmlns="http://schemas.openxmlformats.org/spreadsheetml/2006/main" count="69" uniqueCount="53">
  <si>
    <t>Student ID</t>
  </si>
  <si>
    <t>Student Name</t>
  </si>
  <si>
    <t>Group assignment [100]</t>
  </si>
  <si>
    <t>GROUP PRESENTATIONS [100]</t>
  </si>
  <si>
    <t>Individual assignment [100]</t>
  </si>
  <si>
    <t>Course Mark</t>
  </si>
  <si>
    <t>22575804</t>
  </si>
  <si>
    <t>DIKOLOMELA, DG</t>
  </si>
  <si>
    <t>17013127</t>
  </si>
  <si>
    <t>KAKULA, SHEBO</t>
  </si>
  <si>
    <t>16629221</t>
  </si>
  <si>
    <t>KGOSIETSILE, BATHUSI</t>
  </si>
  <si>
    <t>25156403</t>
  </si>
  <si>
    <t>LEKATE, LEBO</t>
  </si>
  <si>
    <t>26853795</t>
  </si>
  <si>
    <t>MANGANYI, MADIRA</t>
  </si>
  <si>
    <t>23728159</t>
  </si>
  <si>
    <t>MATSHANE, TIROYAMODIMO</t>
  </si>
  <si>
    <t>30237556</t>
  </si>
  <si>
    <t>MBIXANE, ESONA</t>
  </si>
  <si>
    <t>18006086</t>
  </si>
  <si>
    <t>MOTHUSI, MOGAKOLODI</t>
  </si>
  <si>
    <t>28281136</t>
  </si>
  <si>
    <t>MOTSAATHEBE, SELEBOGO</t>
  </si>
  <si>
    <t>16323963</t>
  </si>
  <si>
    <t>MPHUTHI, RAPULE</t>
  </si>
  <si>
    <t>20984243</t>
  </si>
  <si>
    <t>NXUMALO, SITHEMBISO</t>
  </si>
  <si>
    <t>21582106</t>
  </si>
  <si>
    <t>PULE, THEMBI</t>
  </si>
  <si>
    <t>16198220</t>
  </si>
  <si>
    <t>QOMA, LE</t>
  </si>
  <si>
    <t>17094682</t>
  </si>
  <si>
    <t>RANTESE, ABEDNIGO</t>
  </si>
  <si>
    <t>23062673</t>
  </si>
  <si>
    <t>SEEDI, PAULINAH</t>
  </si>
  <si>
    <t>20967772</t>
  </si>
  <si>
    <t>SESING, KEKETSO</t>
  </si>
  <si>
    <t>33467404</t>
  </si>
  <si>
    <t>THULO, RATHELE</t>
  </si>
  <si>
    <t>course mark 60%</t>
  </si>
  <si>
    <t xml:space="preserve">POE </t>
  </si>
  <si>
    <t>POE 40%</t>
  </si>
  <si>
    <t>Final mark</t>
  </si>
  <si>
    <t>DC</t>
  </si>
  <si>
    <t>DNQ</t>
  </si>
  <si>
    <t>2OP</t>
  </si>
  <si>
    <t>subminimum</t>
  </si>
  <si>
    <t>Disciplinary action</t>
  </si>
  <si>
    <t>Pass</t>
  </si>
  <si>
    <t>No submission</t>
  </si>
  <si>
    <r>
      <rPr>
        <b/>
        <sz val="10"/>
        <color rgb="FFFF0000"/>
        <rFont val="Arial"/>
        <family val="2"/>
      </rPr>
      <t>Did not qualify</t>
    </r>
    <r>
      <rPr>
        <sz val="10"/>
        <rFont val="Arial"/>
      </rPr>
      <t xml:space="preserve"> </t>
    </r>
  </si>
  <si>
    <t xml:space="preserve">Did not qualify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</si>
</sst>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1" fontId="2" fillId="0" borderId="1" xfId="0" applyNumberFormat="1" applyFont="1" applyBorder="1"/>
    <xf numFmtId="0" fontId="2" fillId="0" borderId="1" xfId="0" applyFont="1" applyFill="1" applyBorder="1"/>
    <xf numFmtId="0" fontId="0" fillId="0" borderId="1" xfId="0" applyBorder="1"/>
    <xf numFmtId="0" fontId="2" fillId="0" borderId="0" xfId="0" applyFont="1"/>
    <xf numFmtId="1" fontId="3" fillId="0" borderId="1" xfId="0" applyNumberFormat="1" applyFont="1" applyBorder="1"/>
    <xf numFmtId="0" fontId="3" fillId="0" borderId="1" xfId="0" applyFont="1" applyBorder="1"/>
    <xf numFmtId="0" fontId="1" fillId="2" borderId="1" xfId="0" applyFont="1" applyFill="1" applyBorder="1"/>
    <xf numFmtId="1" fontId="2" fillId="2" borderId="1" xfId="0" applyNumberFormat="1" applyFont="1" applyFill="1" applyBorder="1"/>
    <xf numFmtId="0" fontId="0" fillId="2" borderId="1" xfId="0" applyFill="1" applyBorder="1"/>
    <xf numFmtId="0" fontId="3" fillId="2" borderId="1" xfId="0" applyFont="1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L10" sqref="L10"/>
    </sheetView>
  </sheetViews>
  <sheetFormatPr defaultRowHeight="13.2" x14ac:dyDescent="0.25"/>
  <cols>
    <col min="1" max="1" width="9.77734375" customWidth="1"/>
    <col min="2" max="2" width="25" customWidth="1"/>
    <col min="3" max="3" width="21.33203125" customWidth="1"/>
    <col min="4" max="4" width="26.33203125" customWidth="1"/>
    <col min="5" max="5" width="24.33203125" customWidth="1"/>
    <col min="6" max="6" width="11.44140625" customWidth="1"/>
    <col min="7" max="7" width="16.33203125" hidden="1" customWidth="1"/>
    <col min="9" max="9" width="0" hidden="1" customWidth="1"/>
    <col min="12" max="12" width="18.6640625" customWidth="1"/>
  </cols>
  <sheetData>
    <row r="1" spans="1:12" s="6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4" t="s">
        <v>40</v>
      </c>
      <c r="H1" s="4" t="s">
        <v>41</v>
      </c>
      <c r="I1" s="4" t="s">
        <v>42</v>
      </c>
      <c r="J1" s="4" t="s">
        <v>43</v>
      </c>
    </row>
    <row r="2" spans="1:12" x14ac:dyDescent="0.25">
      <c r="A2" s="1" t="s">
        <v>6</v>
      </c>
      <c r="B2" s="1" t="s">
        <v>7</v>
      </c>
      <c r="C2" s="1">
        <v>56</v>
      </c>
      <c r="D2" s="1">
        <v>81</v>
      </c>
      <c r="E2" s="1">
        <v>68</v>
      </c>
      <c r="F2" s="3">
        <v>64.599999999999994</v>
      </c>
      <c r="G2" s="5">
        <f>(+F2*60/100)</f>
        <v>38.76</v>
      </c>
      <c r="H2" s="5">
        <v>56</v>
      </c>
      <c r="I2" s="5">
        <f>(+H2*40/100)</f>
        <v>22.4</v>
      </c>
      <c r="J2" s="3">
        <f>(+F2+H2)/2</f>
        <v>60.3</v>
      </c>
      <c r="K2" s="8" t="s">
        <v>49</v>
      </c>
      <c r="L2" s="5"/>
    </row>
    <row r="3" spans="1:12" x14ac:dyDescent="0.25">
      <c r="A3" s="1" t="s">
        <v>8</v>
      </c>
      <c r="B3" s="1" t="s">
        <v>9</v>
      </c>
      <c r="C3" s="1">
        <v>39</v>
      </c>
      <c r="D3" s="1">
        <v>69</v>
      </c>
      <c r="E3" s="1">
        <v>0</v>
      </c>
      <c r="F3" s="7">
        <v>33.299999999999997</v>
      </c>
      <c r="G3" s="5">
        <f t="shared" ref="G3:G18" si="0">(+F3*60/100)</f>
        <v>19.979999999999997</v>
      </c>
      <c r="H3" s="5"/>
      <c r="I3" s="5">
        <f t="shared" ref="I3:I18" si="1">(+H3*40/100)</f>
        <v>0</v>
      </c>
      <c r="J3" s="3">
        <f t="shared" ref="J3:J18" si="2">(+F3+H3)/2</f>
        <v>16.649999999999999</v>
      </c>
      <c r="K3" s="8" t="s">
        <v>45</v>
      </c>
      <c r="L3" s="1" t="s">
        <v>51</v>
      </c>
    </row>
    <row r="4" spans="1:12" x14ac:dyDescent="0.25">
      <c r="A4" s="1" t="s">
        <v>10</v>
      </c>
      <c r="B4" s="1" t="s">
        <v>11</v>
      </c>
      <c r="C4" s="1">
        <v>56</v>
      </c>
      <c r="D4" s="1">
        <v>81</v>
      </c>
      <c r="E4" s="1">
        <v>76</v>
      </c>
      <c r="F4" s="3">
        <v>67</v>
      </c>
      <c r="G4" s="5">
        <f t="shared" si="0"/>
        <v>40.200000000000003</v>
      </c>
      <c r="H4" s="5">
        <v>68</v>
      </c>
      <c r="I4" s="5">
        <f t="shared" si="1"/>
        <v>27.2</v>
      </c>
      <c r="J4" s="3">
        <f t="shared" si="2"/>
        <v>67.5</v>
      </c>
      <c r="K4" s="8" t="s">
        <v>49</v>
      </c>
      <c r="L4" s="5"/>
    </row>
    <row r="5" spans="1:12" x14ac:dyDescent="0.25">
      <c r="A5" s="1" t="s">
        <v>12</v>
      </c>
      <c r="B5" s="1" t="s">
        <v>13</v>
      </c>
      <c r="C5" s="1">
        <v>56</v>
      </c>
      <c r="D5" s="1">
        <v>81</v>
      </c>
      <c r="E5" s="1">
        <v>70</v>
      </c>
      <c r="F5" s="3">
        <v>65.2</v>
      </c>
      <c r="G5" s="5">
        <f t="shared" si="0"/>
        <v>39.119999999999997</v>
      </c>
      <c r="H5" s="5">
        <v>65</v>
      </c>
      <c r="I5" s="5">
        <f t="shared" si="1"/>
        <v>26</v>
      </c>
      <c r="J5" s="3">
        <f t="shared" si="2"/>
        <v>65.099999999999994</v>
      </c>
      <c r="K5" s="8" t="s">
        <v>49</v>
      </c>
      <c r="L5" s="5"/>
    </row>
    <row r="6" spans="1:12" x14ac:dyDescent="0.25">
      <c r="A6" s="1" t="s">
        <v>14</v>
      </c>
      <c r="B6" s="1" t="s">
        <v>15</v>
      </c>
      <c r="C6" s="1">
        <v>56</v>
      </c>
      <c r="D6" s="1">
        <v>81</v>
      </c>
      <c r="E6" s="1">
        <v>47</v>
      </c>
      <c r="F6" s="3">
        <v>58.3</v>
      </c>
      <c r="G6" s="5">
        <f t="shared" si="0"/>
        <v>34.979999999999997</v>
      </c>
      <c r="H6" s="5">
        <v>49</v>
      </c>
      <c r="I6" s="5">
        <f t="shared" si="1"/>
        <v>19.600000000000001</v>
      </c>
      <c r="J6" s="3">
        <f t="shared" si="2"/>
        <v>53.65</v>
      </c>
      <c r="K6" s="8" t="s">
        <v>49</v>
      </c>
      <c r="L6" s="5"/>
    </row>
    <row r="7" spans="1:12" x14ac:dyDescent="0.25">
      <c r="A7" s="1" t="s">
        <v>16</v>
      </c>
      <c r="B7" s="1" t="s">
        <v>17</v>
      </c>
      <c r="C7" s="1">
        <v>39</v>
      </c>
      <c r="D7" s="1">
        <v>69</v>
      </c>
      <c r="E7" s="1">
        <v>0</v>
      </c>
      <c r="F7" s="7">
        <v>33.299999999999997</v>
      </c>
      <c r="G7" s="5">
        <f t="shared" si="0"/>
        <v>19.979999999999997</v>
      </c>
      <c r="H7" s="5"/>
      <c r="I7" s="5">
        <f t="shared" si="1"/>
        <v>0</v>
      </c>
      <c r="J7" s="3">
        <f t="shared" si="2"/>
        <v>16.649999999999999</v>
      </c>
      <c r="K7" s="8" t="s">
        <v>45</v>
      </c>
      <c r="L7" s="8" t="s">
        <v>52</v>
      </c>
    </row>
    <row r="8" spans="1:12" x14ac:dyDescent="0.25">
      <c r="A8" s="1" t="s">
        <v>18</v>
      </c>
      <c r="B8" s="1" t="s">
        <v>19</v>
      </c>
      <c r="C8" s="1">
        <v>80</v>
      </c>
      <c r="D8" s="1">
        <v>64</v>
      </c>
      <c r="E8" s="1">
        <v>65</v>
      </c>
      <c r="F8" s="3">
        <v>72.3</v>
      </c>
      <c r="G8" s="5">
        <f t="shared" si="0"/>
        <v>43.38</v>
      </c>
      <c r="H8" s="5">
        <v>48</v>
      </c>
      <c r="I8" s="5">
        <f t="shared" si="1"/>
        <v>19.2</v>
      </c>
      <c r="J8" s="3">
        <f t="shared" si="2"/>
        <v>60.15</v>
      </c>
      <c r="K8" s="8" t="s">
        <v>49</v>
      </c>
      <c r="L8" s="5"/>
    </row>
    <row r="9" spans="1:12" x14ac:dyDescent="0.25">
      <c r="A9" s="1" t="s">
        <v>20</v>
      </c>
      <c r="B9" s="1" t="s">
        <v>21</v>
      </c>
      <c r="C9" s="1">
        <v>56</v>
      </c>
      <c r="D9" s="1">
        <v>81</v>
      </c>
      <c r="E9" s="1">
        <v>42</v>
      </c>
      <c r="F9" s="3">
        <v>56.8</v>
      </c>
      <c r="G9" s="5">
        <f t="shared" si="0"/>
        <v>34.08</v>
      </c>
      <c r="H9" s="5">
        <v>0</v>
      </c>
      <c r="I9" s="5">
        <f t="shared" si="1"/>
        <v>0</v>
      </c>
      <c r="J9" s="3">
        <f t="shared" si="2"/>
        <v>28.4</v>
      </c>
      <c r="K9" s="8" t="s">
        <v>44</v>
      </c>
      <c r="L9" s="8" t="s">
        <v>48</v>
      </c>
    </row>
    <row r="10" spans="1:12" s="13" customFormat="1" x14ac:dyDescent="0.25">
      <c r="A10" s="9" t="s">
        <v>22</v>
      </c>
      <c r="B10" s="9" t="s">
        <v>23</v>
      </c>
      <c r="C10" s="9">
        <v>39</v>
      </c>
      <c r="D10" s="9">
        <v>69</v>
      </c>
      <c r="E10" s="9">
        <v>56</v>
      </c>
      <c r="F10" s="10">
        <v>50.1</v>
      </c>
      <c r="G10" s="11">
        <f t="shared" si="0"/>
        <v>30.06</v>
      </c>
      <c r="H10" s="12">
        <v>50</v>
      </c>
      <c r="I10" s="11">
        <f t="shared" si="1"/>
        <v>20</v>
      </c>
      <c r="J10" s="10">
        <f t="shared" si="2"/>
        <v>50.05</v>
      </c>
      <c r="K10" s="12" t="s">
        <v>49</v>
      </c>
      <c r="L10" s="12"/>
    </row>
    <row r="11" spans="1:12" x14ac:dyDescent="0.25">
      <c r="A11" s="1" t="s">
        <v>24</v>
      </c>
      <c r="B11" s="1" t="s">
        <v>25</v>
      </c>
      <c r="C11" s="1">
        <v>56</v>
      </c>
      <c r="D11" s="1">
        <v>81</v>
      </c>
      <c r="E11" s="1">
        <v>69</v>
      </c>
      <c r="F11" s="3">
        <v>64.900000000000006</v>
      </c>
      <c r="G11" s="5">
        <f t="shared" si="0"/>
        <v>38.940000000000005</v>
      </c>
      <c r="H11" s="8">
        <v>36</v>
      </c>
      <c r="I11" s="5">
        <f t="shared" si="1"/>
        <v>14.4</v>
      </c>
      <c r="J11" s="3">
        <f t="shared" si="2"/>
        <v>50.45</v>
      </c>
      <c r="K11" s="8" t="s">
        <v>46</v>
      </c>
      <c r="L11" s="8" t="s">
        <v>47</v>
      </c>
    </row>
    <row r="12" spans="1:12" x14ac:dyDescent="0.25">
      <c r="A12" s="1" t="s">
        <v>26</v>
      </c>
      <c r="B12" s="1" t="s">
        <v>27</v>
      </c>
      <c r="C12" s="1">
        <v>39</v>
      </c>
      <c r="D12" s="1">
        <v>69</v>
      </c>
      <c r="E12" s="1">
        <v>54</v>
      </c>
      <c r="F12" s="3">
        <v>49.5</v>
      </c>
      <c r="G12" s="5">
        <f t="shared" si="0"/>
        <v>29.7</v>
      </c>
      <c r="H12" s="5">
        <v>0</v>
      </c>
      <c r="I12" s="5">
        <f t="shared" si="1"/>
        <v>0</v>
      </c>
      <c r="J12" s="3">
        <f t="shared" si="2"/>
        <v>24.75</v>
      </c>
      <c r="K12" s="8" t="s">
        <v>44</v>
      </c>
      <c r="L12" s="8" t="s">
        <v>48</v>
      </c>
    </row>
    <row r="13" spans="1:12" x14ac:dyDescent="0.25">
      <c r="A13" s="1" t="s">
        <v>28</v>
      </c>
      <c r="B13" s="1" t="s">
        <v>29</v>
      </c>
      <c r="C13" s="1">
        <v>39</v>
      </c>
      <c r="D13" s="1">
        <v>69</v>
      </c>
      <c r="E13" s="1">
        <v>44</v>
      </c>
      <c r="F13" s="3">
        <v>46.5</v>
      </c>
      <c r="G13" s="5">
        <f t="shared" si="0"/>
        <v>27.9</v>
      </c>
      <c r="H13" s="5">
        <v>0</v>
      </c>
      <c r="I13" s="5">
        <f t="shared" si="1"/>
        <v>0</v>
      </c>
      <c r="J13" s="3">
        <f t="shared" si="2"/>
        <v>23.25</v>
      </c>
      <c r="K13" s="8" t="s">
        <v>44</v>
      </c>
      <c r="L13" s="8" t="s">
        <v>48</v>
      </c>
    </row>
    <row r="14" spans="1:12" x14ac:dyDescent="0.25">
      <c r="A14" s="1" t="s">
        <v>30</v>
      </c>
      <c r="B14" s="1" t="s">
        <v>31</v>
      </c>
      <c r="C14" s="1">
        <v>39</v>
      </c>
      <c r="D14" s="1">
        <v>69</v>
      </c>
      <c r="E14" s="1">
        <v>60</v>
      </c>
      <c r="F14" s="3">
        <v>51.3</v>
      </c>
      <c r="G14" s="5">
        <f t="shared" si="0"/>
        <v>30.78</v>
      </c>
      <c r="H14" s="5">
        <v>68</v>
      </c>
      <c r="I14" s="5">
        <f t="shared" si="1"/>
        <v>27.2</v>
      </c>
      <c r="J14" s="3">
        <f t="shared" si="2"/>
        <v>59.65</v>
      </c>
      <c r="K14" s="8" t="s">
        <v>49</v>
      </c>
      <c r="L14" s="5"/>
    </row>
    <row r="15" spans="1:12" x14ac:dyDescent="0.25">
      <c r="A15" s="1" t="s">
        <v>32</v>
      </c>
      <c r="B15" s="1" t="s">
        <v>33</v>
      </c>
      <c r="C15" s="1">
        <v>56</v>
      </c>
      <c r="D15" s="1">
        <v>81</v>
      </c>
      <c r="E15" s="1">
        <v>0</v>
      </c>
      <c r="F15" s="3">
        <v>44.2</v>
      </c>
      <c r="G15" s="5">
        <f t="shared" si="0"/>
        <v>26.52</v>
      </c>
      <c r="H15" s="5"/>
      <c r="I15" s="5">
        <f t="shared" si="1"/>
        <v>0</v>
      </c>
      <c r="J15" s="3">
        <f t="shared" si="2"/>
        <v>22.1</v>
      </c>
      <c r="K15" s="8" t="s">
        <v>46</v>
      </c>
      <c r="L15" s="8" t="s">
        <v>50</v>
      </c>
    </row>
    <row r="16" spans="1:12" x14ac:dyDescent="0.25">
      <c r="A16" s="1" t="s">
        <v>34</v>
      </c>
      <c r="B16" s="1" t="s">
        <v>35</v>
      </c>
      <c r="C16" s="1">
        <v>56</v>
      </c>
      <c r="D16" s="1">
        <v>81</v>
      </c>
      <c r="E16" s="1">
        <v>58</v>
      </c>
      <c r="F16" s="3">
        <v>61.6</v>
      </c>
      <c r="G16" s="5">
        <f t="shared" si="0"/>
        <v>36.96</v>
      </c>
      <c r="H16" s="5">
        <v>51</v>
      </c>
      <c r="I16" s="5">
        <f t="shared" si="1"/>
        <v>20.399999999999999</v>
      </c>
      <c r="J16" s="3">
        <f t="shared" si="2"/>
        <v>56.3</v>
      </c>
      <c r="K16" s="8" t="s">
        <v>49</v>
      </c>
      <c r="L16" s="5"/>
    </row>
    <row r="17" spans="1:12" x14ac:dyDescent="0.25">
      <c r="A17" s="1" t="s">
        <v>36</v>
      </c>
      <c r="B17" s="1" t="s">
        <v>37</v>
      </c>
      <c r="C17" s="1">
        <v>39</v>
      </c>
      <c r="D17" s="1">
        <v>69</v>
      </c>
      <c r="E17" s="1">
        <v>69</v>
      </c>
      <c r="F17" s="3">
        <v>54</v>
      </c>
      <c r="G17" s="5">
        <f t="shared" si="0"/>
        <v>32.4</v>
      </c>
      <c r="H17" s="5">
        <v>0</v>
      </c>
      <c r="I17" s="5">
        <f t="shared" si="1"/>
        <v>0</v>
      </c>
      <c r="J17" s="3">
        <f t="shared" si="2"/>
        <v>27</v>
      </c>
      <c r="K17" s="8" t="s">
        <v>44</v>
      </c>
      <c r="L17" s="8" t="s">
        <v>48</v>
      </c>
    </row>
    <row r="18" spans="1:12" x14ac:dyDescent="0.25">
      <c r="A18" s="1" t="s">
        <v>38</v>
      </c>
      <c r="B18" s="1" t="s">
        <v>39</v>
      </c>
      <c r="C18" s="1">
        <v>39</v>
      </c>
      <c r="D18" s="1">
        <v>69</v>
      </c>
      <c r="E18" s="1">
        <v>0</v>
      </c>
      <c r="F18" s="7">
        <v>33.299999999999997</v>
      </c>
      <c r="G18" s="5">
        <f t="shared" si="0"/>
        <v>19.979999999999997</v>
      </c>
      <c r="H18" s="5"/>
      <c r="I18" s="5">
        <f t="shared" si="1"/>
        <v>0</v>
      </c>
      <c r="J18" s="3">
        <f t="shared" si="2"/>
        <v>16.649999999999999</v>
      </c>
      <c r="K18" s="8" t="s">
        <v>45</v>
      </c>
      <c r="L18" s="5"/>
    </row>
  </sheetData>
  <pageMargins left="0.75" right="0.75" top="1" bottom="1" header="0.5" footer="0.5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Petrus Botha</dc:creator>
  <cp:lastModifiedBy>Petrus Botha</cp:lastModifiedBy>
  <cp:lastPrinted>2019-10-25T04:04:49Z</cp:lastPrinted>
  <dcterms:created xsi:type="dcterms:W3CDTF">2019-10-24T21:03:50Z</dcterms:created>
  <dcterms:modified xsi:type="dcterms:W3CDTF">2019-12-03T16:52:04Z</dcterms:modified>
</cp:coreProperties>
</file>