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us Botha\Documents\ADMIN2017\MBA2017\HRM2020\PARTICIPATION MARKS\"/>
    </mc:Choice>
  </mc:AlternateContent>
  <bookViews>
    <workbookView xWindow="14040" yWindow="0" windowWidth="23040" windowHeight="8904"/>
  </bookViews>
  <sheets>
    <sheet name="gradebook_export-beef1da0-0ceb-" sheetId="1" r:id="rId1"/>
  </sheets>
  <calcPr calcId="162913"/>
</workbook>
</file>

<file path=xl/calcChain.xml><?xml version="1.0" encoding="utf-8"?>
<calcChain xmlns="http://schemas.openxmlformats.org/spreadsheetml/2006/main">
  <c r="H49" i="1" l="1"/>
  <c r="J48" i="1" l="1"/>
  <c r="K48" i="1" s="1"/>
  <c r="J47" i="1"/>
  <c r="J46" i="1"/>
  <c r="J45" i="1"/>
  <c r="J44" i="1"/>
  <c r="J43" i="1"/>
  <c r="J42" i="1"/>
  <c r="J41" i="1"/>
  <c r="J40" i="1"/>
  <c r="K40" i="1" s="1"/>
  <c r="J39" i="1"/>
  <c r="J38" i="1"/>
  <c r="J37" i="1"/>
  <c r="J36" i="1"/>
  <c r="J35" i="1"/>
  <c r="J34" i="1"/>
  <c r="J33" i="1"/>
  <c r="J32" i="1"/>
  <c r="K32" i="1" s="1"/>
  <c r="J31" i="1"/>
  <c r="J30" i="1"/>
  <c r="J29" i="1"/>
  <c r="J28" i="1"/>
  <c r="J27" i="1"/>
  <c r="J26" i="1"/>
  <c r="J25" i="1"/>
  <c r="K25" i="1" s="1"/>
  <c r="J24" i="1"/>
  <c r="J23" i="1"/>
  <c r="J22" i="1"/>
  <c r="J21" i="1"/>
  <c r="J20" i="1"/>
  <c r="J19" i="1"/>
  <c r="J18" i="1"/>
  <c r="K18" i="1" s="1"/>
  <c r="J17" i="1"/>
  <c r="K17" i="1" s="1"/>
  <c r="J16" i="1"/>
  <c r="K16" i="1" s="1"/>
  <c r="J15" i="1"/>
  <c r="J14" i="1"/>
  <c r="J13" i="1"/>
  <c r="J12" i="1"/>
  <c r="J11" i="1"/>
  <c r="J10" i="1"/>
  <c r="K10" i="1" s="1"/>
  <c r="J9" i="1"/>
  <c r="K9" i="1" s="1"/>
  <c r="J8" i="1"/>
  <c r="K8" i="1" s="1"/>
  <c r="J7" i="1"/>
  <c r="J6" i="1"/>
  <c r="J5" i="1"/>
  <c r="I48" i="1"/>
  <c r="I47" i="1"/>
  <c r="I46" i="1"/>
  <c r="I45" i="1"/>
  <c r="I44" i="1"/>
  <c r="I43" i="1"/>
  <c r="K43" i="1" s="1"/>
  <c r="I42" i="1"/>
  <c r="I41" i="1"/>
  <c r="I40" i="1"/>
  <c r="I39" i="1"/>
  <c r="I38" i="1"/>
  <c r="I37" i="1"/>
  <c r="K37" i="1" s="1"/>
  <c r="I36" i="1"/>
  <c r="I35" i="1"/>
  <c r="K35" i="1" s="1"/>
  <c r="I34" i="1"/>
  <c r="K34" i="1" s="1"/>
  <c r="I33" i="1"/>
  <c r="I32" i="1"/>
  <c r="I31" i="1"/>
  <c r="I30" i="1"/>
  <c r="I29" i="1"/>
  <c r="I28" i="1"/>
  <c r="I27" i="1"/>
  <c r="I26" i="1"/>
  <c r="I25" i="1"/>
  <c r="I24" i="1"/>
  <c r="K24" i="1" s="1"/>
  <c r="I23" i="1"/>
  <c r="I22" i="1"/>
  <c r="I21" i="1"/>
  <c r="I20" i="1"/>
  <c r="I19" i="1"/>
  <c r="I18" i="1"/>
  <c r="I17" i="1"/>
  <c r="I16" i="1"/>
  <c r="I15" i="1"/>
  <c r="K15" i="1" s="1"/>
  <c r="I14" i="1"/>
  <c r="I13" i="1"/>
  <c r="I12" i="1"/>
  <c r="I11" i="1"/>
  <c r="I10" i="1"/>
  <c r="I9" i="1"/>
  <c r="I8" i="1"/>
  <c r="I7" i="1"/>
  <c r="I6" i="1"/>
  <c r="I5" i="1"/>
  <c r="K5" i="1" s="1"/>
  <c r="K33" i="1" l="1"/>
  <c r="K41" i="1"/>
  <c r="K26" i="1"/>
  <c r="K42" i="1"/>
  <c r="K11" i="1"/>
  <c r="K19" i="1"/>
  <c r="K27" i="1"/>
  <c r="K12" i="1"/>
  <c r="K20" i="1"/>
  <c r="K28" i="1"/>
  <c r="K44" i="1"/>
  <c r="K13" i="1"/>
  <c r="K21" i="1"/>
  <c r="K29" i="1"/>
  <c r="K45" i="1"/>
  <c r="K6" i="1"/>
  <c r="K30" i="1"/>
  <c r="K38" i="1"/>
  <c r="K46" i="1"/>
  <c r="K7" i="1"/>
  <c r="K23" i="1"/>
  <c r="K31" i="1"/>
  <c r="K39" i="1"/>
  <c r="K47" i="1"/>
  <c r="I4" i="1"/>
  <c r="K4" i="1" s="1"/>
  <c r="J4" i="1"/>
  <c r="K49" i="1" l="1"/>
  <c r="G49" i="1"/>
  <c r="E49" i="1"/>
  <c r="D49" i="1"/>
  <c r="C49" i="1"/>
</calcChain>
</file>

<file path=xl/sharedStrings.xml><?xml version="1.0" encoding="utf-8"?>
<sst xmlns="http://schemas.openxmlformats.org/spreadsheetml/2006/main" count="122" uniqueCount="66">
  <si>
    <t>Student ID</t>
  </si>
  <si>
    <t>Student Name</t>
  </si>
  <si>
    <t>Group assignment  [100]</t>
  </si>
  <si>
    <t>BONGERS, TANO</t>
  </si>
  <si>
    <t>BRISHMAER, ALFRED</t>
  </si>
  <si>
    <t>BROWN, JEANNE-MARIE</t>
  </si>
  <si>
    <t>COETZEE, JOHANN</t>
  </si>
  <si>
    <t>COETZEE, LIZA</t>
  </si>
  <si>
    <t>DIEDERICKS, GERHARD</t>
  </si>
  <si>
    <t>FLINT, DOROTHY</t>
  </si>
  <si>
    <t>FULLER, ELIZMA</t>
  </si>
  <si>
    <t>GAMA, SIBUSISO</t>
  </si>
  <si>
    <t>GANTA, BOITUMELO</t>
  </si>
  <si>
    <t>KAU, LAWRENCE</t>
  </si>
  <si>
    <t>KLEYNHANS, ELAINE</t>
  </si>
  <si>
    <t>KOWANG, CK</t>
  </si>
  <si>
    <t>LAMOLA, MO</t>
  </si>
  <si>
    <t>LODDER, GORDON</t>
  </si>
  <si>
    <t>MAANDA, MARYLENE</t>
  </si>
  <si>
    <t>MAKGAKA, BERNARD</t>
  </si>
  <si>
    <t>MAPIKU, BRIGHTON</t>
  </si>
  <si>
    <t>MASEMOLA, VUSI</t>
  </si>
  <si>
    <t>MASHEGO, TSHEGOFATSO</t>
  </si>
  <si>
    <t>MAVUNDA, PEARL</t>
  </si>
  <si>
    <t>MITHILENI, ALEX</t>
  </si>
  <si>
    <t>MODISE, BENNY</t>
  </si>
  <si>
    <t>MOLEFE, LEHLATSWA</t>
  </si>
  <si>
    <t>MONETHI, LEBALLO</t>
  </si>
  <si>
    <t>MOODLEY, NARISHA</t>
  </si>
  <si>
    <t>MOREENG, TIDIMALO</t>
  </si>
  <si>
    <t>MOREMI, NTOMBI</t>
  </si>
  <si>
    <t>MOSIANE, OJ</t>
  </si>
  <si>
    <t>MOTHUSI, MOGAKOLODI</t>
  </si>
  <si>
    <t>MOTLHOIWA, LAWRENCE</t>
  </si>
  <si>
    <t>MZIMELA, OSCAR</t>
  </si>
  <si>
    <t>NKOSI, THABANG</t>
  </si>
  <si>
    <t>NTSHODISANE, NNANA</t>
  </si>
  <si>
    <t>PETER, KEDRON</t>
  </si>
  <si>
    <t>PHETOANE, SERAME</t>
  </si>
  <si>
    <t>PITSO, TEBOGO</t>
  </si>
  <si>
    <t>SELEKE, MIRANDA</t>
  </si>
  <si>
    <t>SENNE, T</t>
  </si>
  <si>
    <t>SERAME, PATRICK</t>
  </si>
  <si>
    <t>SIMMONS, VALENCIA</t>
  </si>
  <si>
    <t>TOM, NKOSINATHI</t>
  </si>
  <si>
    <t>TSAUANE, LIEKETSENG</t>
  </si>
  <si>
    <t>TSHEKEDI, MOSA</t>
  </si>
  <si>
    <t>WESSELS, ANDRIES</t>
  </si>
  <si>
    <t>MBAB 822</t>
  </si>
  <si>
    <t xml:space="preserve">Group presentations </t>
  </si>
  <si>
    <t>Group presentation on articles</t>
  </si>
  <si>
    <t xml:space="preserve">Participation mark </t>
  </si>
  <si>
    <t>AVERAGE</t>
  </si>
  <si>
    <t>VAN SCHALKWYK, ANALDA</t>
  </si>
  <si>
    <t xml:space="preserve">Individual assignment </t>
  </si>
  <si>
    <t>POE</t>
  </si>
  <si>
    <t>Pmweigt</t>
  </si>
  <si>
    <t>POE weigt</t>
  </si>
  <si>
    <t>Final</t>
  </si>
  <si>
    <t>Pass</t>
  </si>
  <si>
    <t xml:space="preserve">2nd opp </t>
  </si>
  <si>
    <t xml:space="preserve">Pass </t>
  </si>
  <si>
    <t>Distinction</t>
  </si>
  <si>
    <t>No submission</t>
  </si>
  <si>
    <t xml:space="preserve">Apparently she pass the module last year </t>
  </si>
  <si>
    <t xml:space="preserve">Fail sub-minimum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</si>
</sst>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/>
    <xf numFmtId="0" fontId="19" fillId="0" borderId="10" xfId="0" applyFont="1" applyBorder="1"/>
    <xf numFmtId="1" fontId="19" fillId="0" borderId="10" xfId="0" applyNumberFormat="1" applyFont="1" applyBorder="1"/>
    <xf numFmtId="1" fontId="18" fillId="0" borderId="10" xfId="0" applyNumberFormat="1" applyFont="1" applyBorder="1"/>
    <xf numFmtId="0" fontId="18" fillId="0" borderId="0" xfId="0" applyFont="1"/>
    <xf numFmtId="0" fontId="19" fillId="0" borderId="0" xfId="0" applyFont="1"/>
    <xf numFmtId="0" fontId="19" fillId="0" borderId="10" xfId="0" applyFont="1" applyFill="1" applyBorder="1"/>
    <xf numFmtId="0" fontId="0" fillId="0" borderId="0" xfId="0" applyFont="1"/>
    <xf numFmtId="0" fontId="16" fillId="0" borderId="10" xfId="0" applyFont="1" applyBorder="1"/>
    <xf numFmtId="0" fontId="0" fillId="0" borderId="10" xfId="0" applyBorder="1"/>
    <xf numFmtId="0" fontId="19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23" zoomScale="127" workbookViewId="0">
      <selection activeCell="O39" sqref="O39"/>
    </sheetView>
  </sheetViews>
  <sheetFormatPr defaultRowHeight="14.4" x14ac:dyDescent="0.3"/>
  <cols>
    <col min="1" max="1" width="11.44140625" customWidth="1"/>
    <col min="2" max="2" width="27.21875" customWidth="1"/>
    <col min="3" max="3" width="22.33203125" hidden="1" customWidth="1"/>
    <col min="4" max="4" width="19" hidden="1" customWidth="1"/>
    <col min="5" max="5" width="20.6640625" hidden="1" customWidth="1"/>
    <col min="6" max="6" width="29" hidden="1" customWidth="1"/>
    <col min="7" max="7" width="19.5546875" customWidth="1"/>
    <col min="8" max="8" width="8.88671875" style="7"/>
    <col min="9" max="9" width="0" style="7" hidden="1" customWidth="1"/>
    <col min="10" max="10" width="0" hidden="1" customWidth="1"/>
    <col min="11" max="11" width="8.88671875" style="9"/>
    <col min="12" max="12" width="15.5546875" customWidth="1"/>
    <col min="13" max="13" width="11.77734375" customWidth="1"/>
  </cols>
  <sheetData>
    <row r="1" spans="1:13" s="1" customFormat="1" x14ac:dyDescent="0.3">
      <c r="A1" s="2" t="s">
        <v>48</v>
      </c>
      <c r="B1" s="2"/>
      <c r="C1" s="2"/>
      <c r="D1" s="2"/>
      <c r="E1" s="2"/>
      <c r="F1" s="2"/>
      <c r="G1" s="2"/>
      <c r="H1" s="6"/>
      <c r="I1" s="6"/>
      <c r="J1" s="6"/>
      <c r="K1" s="7"/>
    </row>
    <row r="2" spans="1:13" s="1" customFormat="1" x14ac:dyDescent="0.3">
      <c r="A2" s="2" t="s">
        <v>0</v>
      </c>
      <c r="B2" s="2" t="s">
        <v>1</v>
      </c>
      <c r="C2" s="2" t="s">
        <v>54</v>
      </c>
      <c r="D2" s="2" t="s">
        <v>2</v>
      </c>
      <c r="E2" s="2" t="s">
        <v>49</v>
      </c>
      <c r="F2" s="2" t="s">
        <v>50</v>
      </c>
      <c r="G2" s="2" t="s">
        <v>51</v>
      </c>
      <c r="H2" s="2" t="s">
        <v>55</v>
      </c>
      <c r="I2" s="2" t="s">
        <v>56</v>
      </c>
      <c r="J2" s="2" t="s">
        <v>57</v>
      </c>
      <c r="K2" s="2" t="s">
        <v>58</v>
      </c>
      <c r="L2" s="10"/>
      <c r="M2" s="10"/>
    </row>
    <row r="3" spans="1:13" x14ac:dyDescent="0.3">
      <c r="A3" s="3">
        <v>33372969</v>
      </c>
      <c r="B3" s="3" t="s">
        <v>3</v>
      </c>
      <c r="C3" s="3">
        <v>41</v>
      </c>
      <c r="D3" s="3">
        <v>70</v>
      </c>
      <c r="E3" s="3">
        <v>75</v>
      </c>
      <c r="F3" s="3">
        <v>10</v>
      </c>
      <c r="G3" s="4">
        <v>59.85</v>
      </c>
      <c r="H3" s="3"/>
      <c r="I3" s="3"/>
      <c r="J3" s="3"/>
      <c r="K3" s="2"/>
      <c r="L3" s="11" t="s">
        <v>63</v>
      </c>
      <c r="M3" s="11" t="s">
        <v>60</v>
      </c>
    </row>
    <row r="4" spans="1:13" x14ac:dyDescent="0.3">
      <c r="A4" s="3">
        <v>27149439</v>
      </c>
      <c r="B4" s="3" t="s">
        <v>4</v>
      </c>
      <c r="C4" s="3">
        <v>71</v>
      </c>
      <c r="D4" s="3">
        <v>72</v>
      </c>
      <c r="E4" s="3">
        <v>73</v>
      </c>
      <c r="F4" s="3">
        <v>10</v>
      </c>
      <c r="G4" s="4">
        <v>72.290000000000006</v>
      </c>
      <c r="H4" s="8">
        <v>73</v>
      </c>
      <c r="I4" s="4">
        <f>(+G4*60/100)</f>
        <v>43.374000000000002</v>
      </c>
      <c r="J4" s="4">
        <f>(+H4*40/100)</f>
        <v>29.2</v>
      </c>
      <c r="K4" s="5">
        <f>(+I4+J4)</f>
        <v>72.573999999999998</v>
      </c>
      <c r="L4" s="11" t="s">
        <v>59</v>
      </c>
      <c r="M4" s="11"/>
    </row>
    <row r="5" spans="1:13" x14ac:dyDescent="0.3">
      <c r="A5" s="3">
        <v>10825541</v>
      </c>
      <c r="B5" s="3" t="s">
        <v>5</v>
      </c>
      <c r="C5" s="3">
        <v>63</v>
      </c>
      <c r="D5" s="3">
        <v>59</v>
      </c>
      <c r="E5" s="3">
        <v>63</v>
      </c>
      <c r="F5" s="3">
        <v>10</v>
      </c>
      <c r="G5" s="4">
        <v>62.07</v>
      </c>
      <c r="H5" s="3">
        <v>64</v>
      </c>
      <c r="I5" s="4">
        <f t="shared" ref="I5:I48" si="0">(+G5*60/100)</f>
        <v>37.241999999999997</v>
      </c>
      <c r="J5" s="4">
        <f t="shared" ref="J5:J48" si="1">(+H5*40/100)</f>
        <v>25.6</v>
      </c>
      <c r="K5" s="5">
        <f t="shared" ref="K5:K48" si="2">(+I5+J5)</f>
        <v>62.841999999999999</v>
      </c>
      <c r="L5" s="11" t="s">
        <v>59</v>
      </c>
      <c r="M5" s="11"/>
    </row>
    <row r="6" spans="1:13" x14ac:dyDescent="0.3">
      <c r="A6" s="3">
        <v>12334235</v>
      </c>
      <c r="B6" s="3" t="s">
        <v>6</v>
      </c>
      <c r="C6" s="3">
        <v>59</v>
      </c>
      <c r="D6" s="3">
        <v>73</v>
      </c>
      <c r="E6" s="3">
        <v>71</v>
      </c>
      <c r="F6" s="3">
        <v>10</v>
      </c>
      <c r="G6" s="4">
        <v>67.53</v>
      </c>
      <c r="H6" s="3">
        <v>48</v>
      </c>
      <c r="I6" s="4">
        <f t="shared" si="0"/>
        <v>40.518000000000001</v>
      </c>
      <c r="J6" s="4">
        <f t="shared" si="1"/>
        <v>19.2</v>
      </c>
      <c r="K6" s="5">
        <f t="shared" si="2"/>
        <v>59.718000000000004</v>
      </c>
      <c r="L6" s="11" t="s">
        <v>59</v>
      </c>
      <c r="M6" s="11"/>
    </row>
    <row r="7" spans="1:13" x14ac:dyDescent="0.3">
      <c r="A7" s="3">
        <v>22841202</v>
      </c>
      <c r="B7" s="3" t="s">
        <v>7</v>
      </c>
      <c r="C7" s="3">
        <v>61</v>
      </c>
      <c r="D7" s="3">
        <v>47</v>
      </c>
      <c r="E7" s="3">
        <v>73</v>
      </c>
      <c r="F7" s="3">
        <v>10</v>
      </c>
      <c r="G7" s="4">
        <v>58.29</v>
      </c>
      <c r="H7" s="3">
        <v>62</v>
      </c>
      <c r="I7" s="4">
        <f t="shared" si="0"/>
        <v>34.974000000000004</v>
      </c>
      <c r="J7" s="4">
        <f t="shared" si="1"/>
        <v>24.8</v>
      </c>
      <c r="K7" s="5">
        <f t="shared" si="2"/>
        <v>59.774000000000001</v>
      </c>
      <c r="L7" s="11" t="s">
        <v>59</v>
      </c>
      <c r="M7" s="11"/>
    </row>
    <row r="8" spans="1:13" x14ac:dyDescent="0.3">
      <c r="A8" s="3">
        <v>32993633</v>
      </c>
      <c r="B8" s="3" t="s">
        <v>8</v>
      </c>
      <c r="C8" s="3">
        <v>73</v>
      </c>
      <c r="D8" s="3">
        <v>73</v>
      </c>
      <c r="E8" s="3">
        <v>71</v>
      </c>
      <c r="F8" s="3">
        <v>10</v>
      </c>
      <c r="G8" s="4">
        <v>73.13</v>
      </c>
      <c r="H8" s="3">
        <v>83</v>
      </c>
      <c r="I8" s="4">
        <f t="shared" si="0"/>
        <v>43.877999999999993</v>
      </c>
      <c r="J8" s="4">
        <f t="shared" si="1"/>
        <v>33.200000000000003</v>
      </c>
      <c r="K8" s="5">
        <f t="shared" si="2"/>
        <v>77.078000000000003</v>
      </c>
      <c r="L8" s="11" t="s">
        <v>59</v>
      </c>
      <c r="M8" s="11"/>
    </row>
    <row r="9" spans="1:13" x14ac:dyDescent="0.3">
      <c r="A9" s="3">
        <v>22224920</v>
      </c>
      <c r="B9" s="3" t="s">
        <v>9</v>
      </c>
      <c r="C9" s="3">
        <v>76</v>
      </c>
      <c r="D9" s="3">
        <v>70</v>
      </c>
      <c r="E9" s="3">
        <v>78</v>
      </c>
      <c r="F9" s="3">
        <v>10</v>
      </c>
      <c r="G9" s="4">
        <v>74.400000000000006</v>
      </c>
      <c r="H9" s="3">
        <v>64</v>
      </c>
      <c r="I9" s="4">
        <f t="shared" si="0"/>
        <v>44.64</v>
      </c>
      <c r="J9" s="4">
        <f t="shared" si="1"/>
        <v>25.6</v>
      </c>
      <c r="K9" s="5">
        <f t="shared" si="2"/>
        <v>70.240000000000009</v>
      </c>
      <c r="L9" s="11" t="s">
        <v>59</v>
      </c>
      <c r="M9" s="11"/>
    </row>
    <row r="10" spans="1:13" x14ac:dyDescent="0.3">
      <c r="A10" s="3">
        <v>12128635</v>
      </c>
      <c r="B10" s="3" t="s">
        <v>10</v>
      </c>
      <c r="C10" s="3">
        <v>74</v>
      </c>
      <c r="D10" s="3">
        <v>70</v>
      </c>
      <c r="E10" s="3">
        <v>75</v>
      </c>
      <c r="F10" s="3">
        <v>10</v>
      </c>
      <c r="G10" s="4">
        <v>73.05</v>
      </c>
      <c r="H10" s="3">
        <v>77</v>
      </c>
      <c r="I10" s="4">
        <f t="shared" si="0"/>
        <v>43.83</v>
      </c>
      <c r="J10" s="4">
        <f t="shared" si="1"/>
        <v>30.8</v>
      </c>
      <c r="K10" s="5">
        <f t="shared" si="2"/>
        <v>74.63</v>
      </c>
      <c r="L10" s="11" t="s">
        <v>59</v>
      </c>
      <c r="M10" s="11" t="s">
        <v>62</v>
      </c>
    </row>
    <row r="11" spans="1:13" x14ac:dyDescent="0.3">
      <c r="A11" s="3">
        <v>32271409</v>
      </c>
      <c r="B11" s="3" t="s">
        <v>11</v>
      </c>
      <c r="C11" s="3">
        <v>78</v>
      </c>
      <c r="D11" s="3">
        <v>72</v>
      </c>
      <c r="E11" s="3">
        <v>73</v>
      </c>
      <c r="F11" s="3">
        <v>10</v>
      </c>
      <c r="G11" s="4">
        <v>75.09</v>
      </c>
      <c r="H11" s="3">
        <v>69</v>
      </c>
      <c r="I11" s="4">
        <f t="shared" si="0"/>
        <v>45.054000000000002</v>
      </c>
      <c r="J11" s="4">
        <f t="shared" si="1"/>
        <v>27.6</v>
      </c>
      <c r="K11" s="5">
        <f t="shared" si="2"/>
        <v>72.653999999999996</v>
      </c>
      <c r="L11" s="11" t="s">
        <v>59</v>
      </c>
      <c r="M11" s="11"/>
    </row>
    <row r="12" spans="1:13" x14ac:dyDescent="0.3">
      <c r="A12" s="3">
        <v>16821807</v>
      </c>
      <c r="B12" s="3" t="s">
        <v>12</v>
      </c>
      <c r="C12" s="3">
        <v>69</v>
      </c>
      <c r="D12" s="3">
        <v>76</v>
      </c>
      <c r="E12" s="3">
        <v>68</v>
      </c>
      <c r="F12" s="3">
        <v>10</v>
      </c>
      <c r="G12" s="4">
        <v>72.180000000000007</v>
      </c>
      <c r="H12" s="12">
        <v>60</v>
      </c>
      <c r="I12" s="4">
        <f t="shared" si="0"/>
        <v>43.308</v>
      </c>
      <c r="J12" s="4">
        <f t="shared" si="1"/>
        <v>24</v>
      </c>
      <c r="K12" s="5">
        <f t="shared" si="2"/>
        <v>67.307999999999993</v>
      </c>
      <c r="L12" s="11" t="s">
        <v>59</v>
      </c>
      <c r="M12" s="11"/>
    </row>
    <row r="13" spans="1:13" x14ac:dyDescent="0.3">
      <c r="A13" s="3">
        <v>35884258</v>
      </c>
      <c r="B13" s="3" t="s">
        <v>13</v>
      </c>
      <c r="C13" s="3">
        <v>51</v>
      </c>
      <c r="D13" s="3">
        <v>70</v>
      </c>
      <c r="E13" s="3">
        <v>71</v>
      </c>
      <c r="F13" s="3">
        <v>10</v>
      </c>
      <c r="G13" s="4">
        <v>63.13</v>
      </c>
      <c r="H13" s="3">
        <v>68</v>
      </c>
      <c r="I13" s="4">
        <f t="shared" si="0"/>
        <v>37.878</v>
      </c>
      <c r="J13" s="4">
        <f t="shared" si="1"/>
        <v>27.2</v>
      </c>
      <c r="K13" s="5">
        <f t="shared" si="2"/>
        <v>65.078000000000003</v>
      </c>
      <c r="L13" s="11" t="s">
        <v>59</v>
      </c>
      <c r="M13" s="11"/>
    </row>
    <row r="14" spans="1:13" hidden="1" x14ac:dyDescent="0.3">
      <c r="A14" s="3">
        <v>23442689</v>
      </c>
      <c r="B14" s="3" t="s">
        <v>14</v>
      </c>
      <c r="C14" s="3">
        <v>0</v>
      </c>
      <c r="D14" s="3">
        <v>70</v>
      </c>
      <c r="E14" s="3">
        <v>75</v>
      </c>
      <c r="F14" s="3">
        <v>10</v>
      </c>
      <c r="G14" s="4">
        <v>43.45</v>
      </c>
      <c r="H14" s="3"/>
      <c r="I14" s="4">
        <f t="shared" si="0"/>
        <v>26.07</v>
      </c>
      <c r="J14" s="4">
        <f t="shared" si="1"/>
        <v>0</v>
      </c>
      <c r="K14" s="5"/>
      <c r="L14" s="11" t="s">
        <v>63</v>
      </c>
      <c r="M14" s="11" t="s">
        <v>64</v>
      </c>
    </row>
    <row r="15" spans="1:13" x14ac:dyDescent="0.3">
      <c r="A15" s="3">
        <v>31373933</v>
      </c>
      <c r="B15" s="3" t="s">
        <v>15</v>
      </c>
      <c r="C15" s="3">
        <v>66</v>
      </c>
      <c r="D15" s="3">
        <v>62</v>
      </c>
      <c r="E15" s="3">
        <v>67</v>
      </c>
      <c r="F15" s="3">
        <v>10</v>
      </c>
      <c r="G15" s="4">
        <v>65.2</v>
      </c>
      <c r="H15" s="3">
        <v>71</v>
      </c>
      <c r="I15" s="4">
        <f t="shared" si="0"/>
        <v>39.119999999999997</v>
      </c>
      <c r="J15" s="4">
        <f t="shared" si="1"/>
        <v>28.4</v>
      </c>
      <c r="K15" s="5">
        <f t="shared" si="2"/>
        <v>67.52</v>
      </c>
      <c r="L15" s="11" t="s">
        <v>59</v>
      </c>
      <c r="M15" s="11"/>
    </row>
    <row r="16" spans="1:13" x14ac:dyDescent="0.3">
      <c r="A16" s="3">
        <v>37061674</v>
      </c>
      <c r="B16" s="3" t="s">
        <v>16</v>
      </c>
      <c r="C16" s="3">
        <v>55</v>
      </c>
      <c r="D16" s="3">
        <v>76</v>
      </c>
      <c r="E16" s="3">
        <v>68</v>
      </c>
      <c r="F16" s="3">
        <v>10</v>
      </c>
      <c r="G16" s="4">
        <v>66.58</v>
      </c>
      <c r="H16" s="3">
        <v>69</v>
      </c>
      <c r="I16" s="4">
        <f t="shared" si="0"/>
        <v>39.948</v>
      </c>
      <c r="J16" s="4">
        <f t="shared" si="1"/>
        <v>27.6</v>
      </c>
      <c r="K16" s="5">
        <f t="shared" si="2"/>
        <v>67.548000000000002</v>
      </c>
      <c r="L16" s="11" t="s">
        <v>59</v>
      </c>
      <c r="M16" s="11"/>
    </row>
    <row r="17" spans="1:13" x14ac:dyDescent="0.3">
      <c r="A17" s="3">
        <v>21205752</v>
      </c>
      <c r="B17" s="3" t="s">
        <v>17</v>
      </c>
      <c r="C17" s="3">
        <v>68</v>
      </c>
      <c r="D17" s="3">
        <v>70</v>
      </c>
      <c r="E17" s="3">
        <v>75</v>
      </c>
      <c r="F17" s="3">
        <v>10</v>
      </c>
      <c r="G17" s="4">
        <v>70.650000000000006</v>
      </c>
      <c r="H17" s="3">
        <v>83</v>
      </c>
      <c r="I17" s="4">
        <f t="shared" si="0"/>
        <v>42.39</v>
      </c>
      <c r="J17" s="4">
        <f t="shared" si="1"/>
        <v>33.200000000000003</v>
      </c>
      <c r="K17" s="5">
        <f t="shared" si="2"/>
        <v>75.59</v>
      </c>
      <c r="L17" s="11" t="s">
        <v>59</v>
      </c>
      <c r="M17" s="11" t="s">
        <v>62</v>
      </c>
    </row>
    <row r="18" spans="1:13" x14ac:dyDescent="0.3">
      <c r="A18" s="3">
        <v>29686415</v>
      </c>
      <c r="B18" s="3" t="s">
        <v>18</v>
      </c>
      <c r="C18" s="3">
        <v>66</v>
      </c>
      <c r="D18" s="3">
        <v>47</v>
      </c>
      <c r="E18" s="3">
        <v>73</v>
      </c>
      <c r="F18" s="3">
        <v>10</v>
      </c>
      <c r="G18" s="4">
        <v>60.29</v>
      </c>
      <c r="H18" s="3">
        <v>52</v>
      </c>
      <c r="I18" s="4">
        <f t="shared" si="0"/>
        <v>36.173999999999999</v>
      </c>
      <c r="J18" s="4">
        <f t="shared" si="1"/>
        <v>20.8</v>
      </c>
      <c r="K18" s="5">
        <f t="shared" si="2"/>
        <v>56.974000000000004</v>
      </c>
      <c r="L18" s="11" t="s">
        <v>59</v>
      </c>
      <c r="M18" s="11"/>
    </row>
    <row r="19" spans="1:13" x14ac:dyDescent="0.3">
      <c r="A19" s="3">
        <v>32918585</v>
      </c>
      <c r="B19" s="3" t="s">
        <v>19</v>
      </c>
      <c r="C19" s="3">
        <v>51</v>
      </c>
      <c r="D19" s="3">
        <v>47</v>
      </c>
      <c r="E19" s="3">
        <v>73</v>
      </c>
      <c r="F19" s="3">
        <v>10</v>
      </c>
      <c r="G19" s="4">
        <v>54.29</v>
      </c>
      <c r="H19" s="3">
        <v>35</v>
      </c>
      <c r="I19" s="4">
        <f t="shared" si="0"/>
        <v>32.573999999999998</v>
      </c>
      <c r="J19" s="4">
        <f t="shared" si="1"/>
        <v>14</v>
      </c>
      <c r="K19" s="5">
        <f t="shared" si="2"/>
        <v>46.573999999999998</v>
      </c>
      <c r="L19" s="11" t="s">
        <v>65</v>
      </c>
      <c r="M19" s="11" t="s">
        <v>60</v>
      </c>
    </row>
    <row r="20" spans="1:13" x14ac:dyDescent="0.3">
      <c r="A20" s="3">
        <v>33393834</v>
      </c>
      <c r="B20" s="3" t="s">
        <v>20</v>
      </c>
      <c r="C20" s="3">
        <v>76</v>
      </c>
      <c r="D20" s="3">
        <v>70</v>
      </c>
      <c r="E20" s="3">
        <v>71</v>
      </c>
      <c r="F20" s="3">
        <v>10</v>
      </c>
      <c r="G20" s="4">
        <v>73.13</v>
      </c>
      <c r="H20" s="3">
        <v>83</v>
      </c>
      <c r="I20" s="4">
        <f t="shared" si="0"/>
        <v>43.877999999999993</v>
      </c>
      <c r="J20" s="4">
        <f t="shared" si="1"/>
        <v>33.200000000000003</v>
      </c>
      <c r="K20" s="5">
        <f t="shared" si="2"/>
        <v>77.078000000000003</v>
      </c>
      <c r="L20" s="11" t="s">
        <v>59</v>
      </c>
      <c r="M20" s="11" t="s">
        <v>62</v>
      </c>
    </row>
    <row r="21" spans="1:13" x14ac:dyDescent="0.3">
      <c r="A21" s="3">
        <v>27702553</v>
      </c>
      <c r="B21" s="3" t="s">
        <v>21</v>
      </c>
      <c r="C21" s="3">
        <v>66</v>
      </c>
      <c r="D21" s="3">
        <v>59</v>
      </c>
      <c r="E21" s="3">
        <v>63</v>
      </c>
      <c r="F21" s="3">
        <v>10</v>
      </c>
      <c r="G21" s="4">
        <v>63.27</v>
      </c>
      <c r="H21" s="3">
        <v>57</v>
      </c>
      <c r="I21" s="4">
        <f t="shared" si="0"/>
        <v>37.962000000000003</v>
      </c>
      <c r="J21" s="4">
        <f t="shared" si="1"/>
        <v>22.8</v>
      </c>
      <c r="K21" s="5">
        <f t="shared" si="2"/>
        <v>60.762</v>
      </c>
      <c r="L21" s="11" t="s">
        <v>59</v>
      </c>
      <c r="M21" s="11"/>
    </row>
    <row r="22" spans="1:13" x14ac:dyDescent="0.3">
      <c r="A22" s="3">
        <v>20193033</v>
      </c>
      <c r="B22" s="3" t="s">
        <v>22</v>
      </c>
      <c r="C22" s="3">
        <v>0</v>
      </c>
      <c r="D22" s="3">
        <v>72</v>
      </c>
      <c r="E22" s="3">
        <v>73</v>
      </c>
      <c r="F22" s="3">
        <v>10</v>
      </c>
      <c r="G22" s="4">
        <v>43.89</v>
      </c>
      <c r="H22" s="3"/>
      <c r="I22" s="4">
        <f t="shared" si="0"/>
        <v>26.334</v>
      </c>
      <c r="J22" s="4">
        <f t="shared" si="1"/>
        <v>0</v>
      </c>
      <c r="K22" s="5"/>
      <c r="L22" s="11" t="s">
        <v>63</v>
      </c>
      <c r="M22" s="11" t="s">
        <v>60</v>
      </c>
    </row>
    <row r="23" spans="1:13" x14ac:dyDescent="0.3">
      <c r="A23" s="3">
        <v>23254912</v>
      </c>
      <c r="B23" s="3" t="s">
        <v>23</v>
      </c>
      <c r="C23" s="3">
        <v>55</v>
      </c>
      <c r="D23" s="3">
        <v>73</v>
      </c>
      <c r="E23" s="3">
        <v>71</v>
      </c>
      <c r="F23" s="3">
        <v>10</v>
      </c>
      <c r="G23" s="4">
        <v>65.930000000000007</v>
      </c>
      <c r="H23" s="3">
        <v>83</v>
      </c>
      <c r="I23" s="4">
        <f t="shared" si="0"/>
        <v>39.558</v>
      </c>
      <c r="J23" s="4">
        <f t="shared" si="1"/>
        <v>33.200000000000003</v>
      </c>
      <c r="K23" s="5">
        <f t="shared" si="2"/>
        <v>72.75800000000001</v>
      </c>
      <c r="L23" s="11" t="s">
        <v>59</v>
      </c>
      <c r="M23" s="11"/>
    </row>
    <row r="24" spans="1:13" x14ac:dyDescent="0.3">
      <c r="A24" s="3">
        <v>32483120</v>
      </c>
      <c r="B24" s="3" t="s">
        <v>24</v>
      </c>
      <c r="C24" s="3">
        <v>63</v>
      </c>
      <c r="D24" s="3">
        <v>62</v>
      </c>
      <c r="E24" s="3">
        <v>67</v>
      </c>
      <c r="F24" s="3">
        <v>10</v>
      </c>
      <c r="G24" s="4">
        <v>64</v>
      </c>
      <c r="H24" s="3">
        <v>46</v>
      </c>
      <c r="I24" s="4">
        <f t="shared" si="0"/>
        <v>38.4</v>
      </c>
      <c r="J24" s="4">
        <f t="shared" si="1"/>
        <v>18.399999999999999</v>
      </c>
      <c r="K24" s="5">
        <f t="shared" si="2"/>
        <v>56.8</v>
      </c>
      <c r="L24" s="11" t="s">
        <v>59</v>
      </c>
      <c r="M24" s="11"/>
    </row>
    <row r="25" spans="1:13" x14ac:dyDescent="0.3">
      <c r="A25" s="3">
        <v>29930650</v>
      </c>
      <c r="B25" s="3" t="s">
        <v>25</v>
      </c>
      <c r="C25" s="3">
        <v>52</v>
      </c>
      <c r="D25" s="3">
        <v>59</v>
      </c>
      <c r="E25" s="3">
        <v>63</v>
      </c>
      <c r="F25" s="3">
        <v>10</v>
      </c>
      <c r="G25" s="4">
        <v>57.67</v>
      </c>
      <c r="H25" s="3">
        <v>33</v>
      </c>
      <c r="I25" s="4">
        <f t="shared" si="0"/>
        <v>34.602000000000004</v>
      </c>
      <c r="J25" s="4">
        <f t="shared" si="1"/>
        <v>13.2</v>
      </c>
      <c r="K25" s="5">
        <f t="shared" si="2"/>
        <v>47.802000000000007</v>
      </c>
      <c r="L25" s="11" t="s">
        <v>65</v>
      </c>
      <c r="M25" s="11" t="s">
        <v>60</v>
      </c>
    </row>
    <row r="26" spans="1:13" x14ac:dyDescent="0.3">
      <c r="A26" s="3">
        <v>12917176</v>
      </c>
      <c r="B26" s="3" t="s">
        <v>26</v>
      </c>
      <c r="C26" s="3">
        <v>58</v>
      </c>
      <c r="D26" s="3">
        <v>70</v>
      </c>
      <c r="E26" s="3">
        <v>71</v>
      </c>
      <c r="F26" s="3">
        <v>10</v>
      </c>
      <c r="G26" s="4">
        <v>65.930000000000007</v>
      </c>
      <c r="H26" s="3">
        <v>40</v>
      </c>
      <c r="I26" s="4">
        <f t="shared" si="0"/>
        <v>39.558</v>
      </c>
      <c r="J26" s="4">
        <f t="shared" si="1"/>
        <v>16</v>
      </c>
      <c r="K26" s="5">
        <f t="shared" si="2"/>
        <v>55.558</v>
      </c>
      <c r="L26" s="11" t="s">
        <v>65</v>
      </c>
      <c r="M26" s="11" t="s">
        <v>60</v>
      </c>
    </row>
    <row r="27" spans="1:13" x14ac:dyDescent="0.3">
      <c r="A27" s="3">
        <v>25799959</v>
      </c>
      <c r="B27" s="3" t="s">
        <v>27</v>
      </c>
      <c r="C27" s="3">
        <v>64</v>
      </c>
      <c r="D27" s="3">
        <v>70</v>
      </c>
      <c r="E27" s="3">
        <v>78</v>
      </c>
      <c r="F27" s="3">
        <v>10</v>
      </c>
      <c r="G27" s="4">
        <v>69.599999999999994</v>
      </c>
      <c r="H27" s="3">
        <v>56</v>
      </c>
      <c r="I27" s="4">
        <f t="shared" si="0"/>
        <v>41.76</v>
      </c>
      <c r="J27" s="4">
        <f t="shared" si="1"/>
        <v>22.4</v>
      </c>
      <c r="K27" s="5">
        <f t="shared" si="2"/>
        <v>64.16</v>
      </c>
      <c r="L27" s="11" t="s">
        <v>59</v>
      </c>
      <c r="M27" s="11"/>
    </row>
    <row r="28" spans="1:13" x14ac:dyDescent="0.3">
      <c r="A28" s="3">
        <v>37079018</v>
      </c>
      <c r="B28" s="3" t="s">
        <v>28</v>
      </c>
      <c r="C28" s="3">
        <v>79</v>
      </c>
      <c r="D28" s="3">
        <v>73</v>
      </c>
      <c r="E28" s="3">
        <v>71</v>
      </c>
      <c r="F28" s="3">
        <v>10</v>
      </c>
      <c r="G28" s="4">
        <v>75.53</v>
      </c>
      <c r="H28" s="3">
        <v>81</v>
      </c>
      <c r="I28" s="4">
        <f t="shared" si="0"/>
        <v>45.318000000000005</v>
      </c>
      <c r="J28" s="4">
        <f t="shared" si="1"/>
        <v>32.4</v>
      </c>
      <c r="K28" s="5">
        <f t="shared" si="2"/>
        <v>77.718000000000004</v>
      </c>
      <c r="L28" s="11" t="s">
        <v>61</v>
      </c>
      <c r="M28" s="11" t="s">
        <v>62</v>
      </c>
    </row>
    <row r="29" spans="1:13" x14ac:dyDescent="0.3">
      <c r="A29" s="3">
        <v>27620859</v>
      </c>
      <c r="B29" s="3" t="s">
        <v>29</v>
      </c>
      <c r="C29" s="3">
        <v>60</v>
      </c>
      <c r="D29" s="3">
        <v>70</v>
      </c>
      <c r="E29" s="3">
        <v>71</v>
      </c>
      <c r="F29" s="3">
        <v>10</v>
      </c>
      <c r="G29" s="4">
        <v>66.73</v>
      </c>
      <c r="H29" s="3">
        <v>74</v>
      </c>
      <c r="I29" s="4">
        <f t="shared" si="0"/>
        <v>40.038000000000004</v>
      </c>
      <c r="J29" s="4">
        <f t="shared" si="1"/>
        <v>29.6</v>
      </c>
      <c r="K29" s="5">
        <f t="shared" si="2"/>
        <v>69.638000000000005</v>
      </c>
      <c r="L29" s="11" t="s">
        <v>59</v>
      </c>
      <c r="M29" s="11"/>
    </row>
    <row r="30" spans="1:13" x14ac:dyDescent="0.3">
      <c r="A30" s="3">
        <v>23856734</v>
      </c>
      <c r="B30" s="3" t="s">
        <v>30</v>
      </c>
      <c r="C30" s="3">
        <v>52</v>
      </c>
      <c r="D30" s="3">
        <v>62</v>
      </c>
      <c r="E30" s="3">
        <v>67</v>
      </c>
      <c r="F30" s="3">
        <v>10</v>
      </c>
      <c r="G30" s="4">
        <v>59.6</v>
      </c>
      <c r="H30" s="3">
        <v>47</v>
      </c>
      <c r="I30" s="4">
        <f t="shared" si="0"/>
        <v>35.76</v>
      </c>
      <c r="J30" s="4">
        <f t="shared" si="1"/>
        <v>18.8</v>
      </c>
      <c r="K30" s="5">
        <f t="shared" si="2"/>
        <v>54.56</v>
      </c>
      <c r="L30" s="11" t="s">
        <v>59</v>
      </c>
      <c r="M30" s="11"/>
    </row>
    <row r="31" spans="1:13" x14ac:dyDescent="0.3">
      <c r="A31" s="3">
        <v>34541616</v>
      </c>
      <c r="B31" s="3" t="s">
        <v>31</v>
      </c>
      <c r="C31" s="3">
        <v>56</v>
      </c>
      <c r="D31" s="3">
        <v>70</v>
      </c>
      <c r="E31" s="3">
        <v>71</v>
      </c>
      <c r="F31" s="3">
        <v>10</v>
      </c>
      <c r="G31" s="4">
        <v>65.13</v>
      </c>
      <c r="H31" s="3">
        <v>71</v>
      </c>
      <c r="I31" s="4">
        <f t="shared" si="0"/>
        <v>39.077999999999996</v>
      </c>
      <c r="J31" s="4">
        <f t="shared" si="1"/>
        <v>28.4</v>
      </c>
      <c r="K31" s="5">
        <f t="shared" si="2"/>
        <v>67.477999999999994</v>
      </c>
      <c r="L31" s="11" t="s">
        <v>59</v>
      </c>
      <c r="M31" s="11"/>
    </row>
    <row r="32" spans="1:13" x14ac:dyDescent="0.3">
      <c r="A32" s="3">
        <v>18006086</v>
      </c>
      <c r="B32" s="3" t="s">
        <v>32</v>
      </c>
      <c r="C32" s="3">
        <v>66</v>
      </c>
      <c r="D32" s="3">
        <v>76</v>
      </c>
      <c r="E32" s="3">
        <v>68</v>
      </c>
      <c r="F32" s="3">
        <v>10</v>
      </c>
      <c r="G32" s="4">
        <v>70.98</v>
      </c>
      <c r="H32" s="3">
        <v>54</v>
      </c>
      <c r="I32" s="4">
        <f t="shared" si="0"/>
        <v>42.588000000000001</v>
      </c>
      <c r="J32" s="4">
        <f t="shared" si="1"/>
        <v>21.6</v>
      </c>
      <c r="K32" s="5">
        <f t="shared" si="2"/>
        <v>64.188000000000002</v>
      </c>
      <c r="L32" s="11" t="s">
        <v>59</v>
      </c>
      <c r="M32" s="11"/>
    </row>
    <row r="33" spans="1:13" x14ac:dyDescent="0.3">
      <c r="A33" s="3">
        <v>10890858</v>
      </c>
      <c r="B33" s="3" t="s">
        <v>33</v>
      </c>
      <c r="C33" s="3">
        <v>37</v>
      </c>
      <c r="D33" s="3">
        <v>76</v>
      </c>
      <c r="E33" s="3">
        <v>68</v>
      </c>
      <c r="F33" s="3">
        <v>10</v>
      </c>
      <c r="G33" s="4">
        <v>59.38</v>
      </c>
      <c r="H33" s="3">
        <v>55</v>
      </c>
      <c r="I33" s="4">
        <f t="shared" si="0"/>
        <v>35.628</v>
      </c>
      <c r="J33" s="4">
        <f t="shared" si="1"/>
        <v>22</v>
      </c>
      <c r="K33" s="5">
        <f t="shared" si="2"/>
        <v>57.628</v>
      </c>
      <c r="L33" s="11" t="s">
        <v>59</v>
      </c>
      <c r="M33" s="11"/>
    </row>
    <row r="34" spans="1:13" x14ac:dyDescent="0.3">
      <c r="A34" s="3">
        <v>37079085</v>
      </c>
      <c r="B34" s="3" t="s">
        <v>34</v>
      </c>
      <c r="C34" s="3">
        <v>25</v>
      </c>
      <c r="D34" s="3">
        <v>73</v>
      </c>
      <c r="E34" s="3">
        <v>71</v>
      </c>
      <c r="F34" s="3">
        <v>10</v>
      </c>
      <c r="G34" s="4">
        <v>53.93</v>
      </c>
      <c r="H34" s="3">
        <v>62</v>
      </c>
      <c r="I34" s="4">
        <f t="shared" si="0"/>
        <v>32.358000000000004</v>
      </c>
      <c r="J34" s="4">
        <f t="shared" si="1"/>
        <v>24.8</v>
      </c>
      <c r="K34" s="5">
        <f t="shared" si="2"/>
        <v>57.158000000000001</v>
      </c>
      <c r="L34" s="11" t="s">
        <v>59</v>
      </c>
      <c r="M34" s="11"/>
    </row>
    <row r="35" spans="1:13" x14ac:dyDescent="0.3">
      <c r="A35" s="3">
        <v>33467919</v>
      </c>
      <c r="B35" s="3" t="s">
        <v>35</v>
      </c>
      <c r="C35" s="3">
        <v>65</v>
      </c>
      <c r="D35" s="3">
        <v>70</v>
      </c>
      <c r="E35" s="3">
        <v>78</v>
      </c>
      <c r="F35" s="3">
        <v>10</v>
      </c>
      <c r="G35" s="4">
        <v>70</v>
      </c>
      <c r="H35" s="3">
        <v>1</v>
      </c>
      <c r="I35" s="4">
        <f t="shared" si="0"/>
        <v>42</v>
      </c>
      <c r="J35" s="4">
        <f t="shared" si="1"/>
        <v>0.4</v>
      </c>
      <c r="K35" s="5">
        <f t="shared" si="2"/>
        <v>42.4</v>
      </c>
      <c r="L35" s="11" t="s">
        <v>65</v>
      </c>
      <c r="M35" s="11" t="s">
        <v>60</v>
      </c>
    </row>
    <row r="36" spans="1:13" x14ac:dyDescent="0.3">
      <c r="A36" s="3">
        <v>24238163</v>
      </c>
      <c r="B36" s="3" t="s">
        <v>36</v>
      </c>
      <c r="C36" s="3">
        <v>0</v>
      </c>
      <c r="D36" s="3">
        <v>72</v>
      </c>
      <c r="E36" s="3">
        <v>73</v>
      </c>
      <c r="F36" s="3">
        <v>10</v>
      </c>
      <c r="G36" s="4">
        <v>43.89</v>
      </c>
      <c r="H36" s="3"/>
      <c r="I36" s="4">
        <f t="shared" si="0"/>
        <v>26.334</v>
      </c>
      <c r="J36" s="4">
        <f t="shared" si="1"/>
        <v>0</v>
      </c>
      <c r="K36" s="5"/>
      <c r="L36" s="11" t="s">
        <v>63</v>
      </c>
      <c r="M36" s="11" t="s">
        <v>60</v>
      </c>
    </row>
    <row r="37" spans="1:13" x14ac:dyDescent="0.3">
      <c r="A37" s="3">
        <v>35250399</v>
      </c>
      <c r="B37" s="3" t="s">
        <v>37</v>
      </c>
      <c r="C37" s="3">
        <v>67</v>
      </c>
      <c r="D37" s="3">
        <v>62</v>
      </c>
      <c r="E37" s="3">
        <v>67</v>
      </c>
      <c r="F37" s="3">
        <v>10</v>
      </c>
      <c r="G37" s="4">
        <v>65.599999999999994</v>
      </c>
      <c r="H37" s="3">
        <v>88</v>
      </c>
      <c r="I37" s="4">
        <f t="shared" si="0"/>
        <v>39.359999999999992</v>
      </c>
      <c r="J37" s="4">
        <f t="shared" si="1"/>
        <v>35.200000000000003</v>
      </c>
      <c r="K37" s="5">
        <f t="shared" si="2"/>
        <v>74.56</v>
      </c>
      <c r="L37" s="11" t="s">
        <v>59</v>
      </c>
      <c r="M37" s="11" t="s">
        <v>62</v>
      </c>
    </row>
    <row r="38" spans="1:13" x14ac:dyDescent="0.3">
      <c r="A38" s="3">
        <v>33447187</v>
      </c>
      <c r="B38" s="3" t="s">
        <v>38</v>
      </c>
      <c r="C38" s="3">
        <v>54</v>
      </c>
      <c r="D38" s="3">
        <v>70</v>
      </c>
      <c r="E38" s="3">
        <v>78</v>
      </c>
      <c r="F38" s="3">
        <v>10</v>
      </c>
      <c r="G38" s="4">
        <v>65.599999999999994</v>
      </c>
      <c r="H38" s="3">
        <v>54</v>
      </c>
      <c r="I38" s="4">
        <f t="shared" si="0"/>
        <v>39.359999999999992</v>
      </c>
      <c r="J38" s="4">
        <f t="shared" si="1"/>
        <v>21.6</v>
      </c>
      <c r="K38" s="5">
        <f t="shared" si="2"/>
        <v>60.959999999999994</v>
      </c>
      <c r="L38" s="11" t="s">
        <v>59</v>
      </c>
      <c r="M38" s="11"/>
    </row>
    <row r="39" spans="1:13" x14ac:dyDescent="0.3">
      <c r="A39" s="3">
        <v>21489718</v>
      </c>
      <c r="B39" s="3" t="s">
        <v>39</v>
      </c>
      <c r="C39" s="3">
        <v>54</v>
      </c>
      <c r="D39" s="3">
        <v>70</v>
      </c>
      <c r="E39" s="3">
        <v>71</v>
      </c>
      <c r="F39" s="3">
        <v>10</v>
      </c>
      <c r="G39" s="4">
        <v>64.33</v>
      </c>
      <c r="H39" s="3">
        <v>69</v>
      </c>
      <c r="I39" s="4">
        <f t="shared" si="0"/>
        <v>38.597999999999999</v>
      </c>
      <c r="J39" s="4">
        <f t="shared" si="1"/>
        <v>27.6</v>
      </c>
      <c r="K39" s="5">
        <f t="shared" si="2"/>
        <v>66.198000000000008</v>
      </c>
      <c r="L39" s="11" t="s">
        <v>59</v>
      </c>
      <c r="M39" s="11"/>
    </row>
    <row r="40" spans="1:13" x14ac:dyDescent="0.3">
      <c r="A40" s="3">
        <v>36874620</v>
      </c>
      <c r="B40" s="3" t="s">
        <v>40</v>
      </c>
      <c r="C40" s="3">
        <v>57</v>
      </c>
      <c r="D40" s="3">
        <v>59</v>
      </c>
      <c r="E40" s="3">
        <v>63</v>
      </c>
      <c r="F40" s="3">
        <v>10</v>
      </c>
      <c r="G40" s="4">
        <v>59.67</v>
      </c>
      <c r="H40" s="3">
        <v>65</v>
      </c>
      <c r="I40" s="4">
        <f t="shared" si="0"/>
        <v>35.802</v>
      </c>
      <c r="J40" s="4">
        <f t="shared" si="1"/>
        <v>26</v>
      </c>
      <c r="K40" s="5">
        <f t="shared" si="2"/>
        <v>61.802</v>
      </c>
      <c r="L40" s="11" t="s">
        <v>59</v>
      </c>
      <c r="M40" s="11"/>
    </row>
    <row r="41" spans="1:13" x14ac:dyDescent="0.3">
      <c r="A41" s="3">
        <v>28578759</v>
      </c>
      <c r="B41" s="3" t="s">
        <v>41</v>
      </c>
      <c r="C41" s="3">
        <v>68</v>
      </c>
      <c r="D41" s="3">
        <v>59</v>
      </c>
      <c r="E41" s="3">
        <v>63</v>
      </c>
      <c r="F41" s="3">
        <v>10</v>
      </c>
      <c r="G41" s="4">
        <v>64.069999999999993</v>
      </c>
      <c r="H41" s="3">
        <v>82</v>
      </c>
      <c r="I41" s="4">
        <f t="shared" si="0"/>
        <v>38.442</v>
      </c>
      <c r="J41" s="4">
        <f t="shared" si="1"/>
        <v>32.799999999999997</v>
      </c>
      <c r="K41" s="5">
        <f t="shared" si="2"/>
        <v>71.24199999999999</v>
      </c>
      <c r="L41" s="11" t="s">
        <v>59</v>
      </c>
      <c r="M41" s="11"/>
    </row>
    <row r="42" spans="1:13" x14ac:dyDescent="0.3">
      <c r="A42" s="3">
        <v>33362556</v>
      </c>
      <c r="B42" s="3" t="s">
        <v>42</v>
      </c>
      <c r="C42" s="3">
        <v>22</v>
      </c>
      <c r="D42" s="3">
        <v>62</v>
      </c>
      <c r="E42" s="3">
        <v>67</v>
      </c>
      <c r="F42" s="3">
        <v>10</v>
      </c>
      <c r="G42" s="4">
        <v>47.6</v>
      </c>
      <c r="H42" s="3">
        <v>45</v>
      </c>
      <c r="I42" s="4">
        <f t="shared" si="0"/>
        <v>28.56</v>
      </c>
      <c r="J42" s="4">
        <f t="shared" si="1"/>
        <v>18</v>
      </c>
      <c r="K42" s="5">
        <f t="shared" si="2"/>
        <v>46.56</v>
      </c>
      <c r="L42" s="11" t="s">
        <v>65</v>
      </c>
      <c r="M42" s="11" t="s">
        <v>60</v>
      </c>
    </row>
    <row r="43" spans="1:13" x14ac:dyDescent="0.3">
      <c r="A43" s="3">
        <v>37197436</v>
      </c>
      <c r="B43" s="3" t="s">
        <v>43</v>
      </c>
      <c r="C43" s="3">
        <v>50</v>
      </c>
      <c r="D43" s="3">
        <v>62</v>
      </c>
      <c r="E43" s="3">
        <v>67</v>
      </c>
      <c r="F43" s="3">
        <v>10</v>
      </c>
      <c r="G43" s="4">
        <v>58.8</v>
      </c>
      <c r="H43" s="3">
        <v>48</v>
      </c>
      <c r="I43" s="4">
        <f t="shared" si="0"/>
        <v>35.28</v>
      </c>
      <c r="J43" s="4">
        <f t="shared" si="1"/>
        <v>19.2</v>
      </c>
      <c r="K43" s="5">
        <f t="shared" si="2"/>
        <v>54.480000000000004</v>
      </c>
      <c r="L43" s="11" t="s">
        <v>59</v>
      </c>
      <c r="M43" s="11"/>
    </row>
    <row r="44" spans="1:13" x14ac:dyDescent="0.3">
      <c r="A44" s="3">
        <v>20823991</v>
      </c>
      <c r="B44" s="3" t="s">
        <v>44</v>
      </c>
      <c r="C44" s="3">
        <v>58</v>
      </c>
      <c r="D44" s="3">
        <v>70</v>
      </c>
      <c r="E44" s="3">
        <v>75</v>
      </c>
      <c r="F44" s="3">
        <v>10</v>
      </c>
      <c r="G44" s="4">
        <v>66.650000000000006</v>
      </c>
      <c r="H44" s="3">
        <v>74</v>
      </c>
      <c r="I44" s="4">
        <f t="shared" si="0"/>
        <v>39.99</v>
      </c>
      <c r="J44" s="4">
        <f t="shared" si="1"/>
        <v>29.6</v>
      </c>
      <c r="K44" s="5">
        <f t="shared" si="2"/>
        <v>69.59</v>
      </c>
      <c r="L44" s="11" t="s">
        <v>59</v>
      </c>
      <c r="M44" s="11"/>
    </row>
    <row r="45" spans="1:13" x14ac:dyDescent="0.3">
      <c r="A45" s="3">
        <v>13055178</v>
      </c>
      <c r="B45" s="3" t="s">
        <v>45</v>
      </c>
      <c r="C45" s="3">
        <v>70</v>
      </c>
      <c r="D45" s="3">
        <v>76</v>
      </c>
      <c r="E45" s="3">
        <v>68</v>
      </c>
      <c r="F45" s="3">
        <v>10</v>
      </c>
      <c r="G45" s="4">
        <v>72.58</v>
      </c>
      <c r="H45" s="12">
        <v>78</v>
      </c>
      <c r="I45" s="4">
        <f t="shared" si="0"/>
        <v>43.548000000000002</v>
      </c>
      <c r="J45" s="4">
        <f t="shared" si="1"/>
        <v>31.2</v>
      </c>
      <c r="K45" s="5">
        <f t="shared" si="2"/>
        <v>74.748000000000005</v>
      </c>
      <c r="L45" s="11" t="s">
        <v>59</v>
      </c>
      <c r="M45" s="11" t="s">
        <v>62</v>
      </c>
    </row>
    <row r="46" spans="1:13" x14ac:dyDescent="0.3">
      <c r="A46" s="3">
        <v>21010552</v>
      </c>
      <c r="B46" s="3" t="s">
        <v>46</v>
      </c>
      <c r="C46" s="3">
        <v>42</v>
      </c>
      <c r="D46" s="3">
        <v>62</v>
      </c>
      <c r="E46" s="3">
        <v>67</v>
      </c>
      <c r="F46" s="3">
        <v>10</v>
      </c>
      <c r="G46" s="4">
        <v>55.6</v>
      </c>
      <c r="H46" s="3">
        <v>81</v>
      </c>
      <c r="I46" s="4">
        <f t="shared" si="0"/>
        <v>33.36</v>
      </c>
      <c r="J46" s="4">
        <f t="shared" si="1"/>
        <v>32.4</v>
      </c>
      <c r="K46" s="5">
        <f t="shared" si="2"/>
        <v>65.759999999999991</v>
      </c>
      <c r="L46" s="11" t="s">
        <v>59</v>
      </c>
      <c r="M46" s="11"/>
    </row>
    <row r="47" spans="1:13" x14ac:dyDescent="0.3">
      <c r="A47" s="3">
        <v>22693475</v>
      </c>
      <c r="B47" s="3" t="s">
        <v>53</v>
      </c>
      <c r="C47" s="3">
        <v>78</v>
      </c>
      <c r="D47" s="3">
        <v>70</v>
      </c>
      <c r="E47" s="3">
        <v>75</v>
      </c>
      <c r="F47" s="3">
        <v>10</v>
      </c>
      <c r="G47" s="4">
        <v>74.650000000000006</v>
      </c>
      <c r="H47" s="3">
        <v>80</v>
      </c>
      <c r="I47" s="4">
        <f t="shared" si="0"/>
        <v>44.79</v>
      </c>
      <c r="J47" s="4">
        <f t="shared" si="1"/>
        <v>32</v>
      </c>
      <c r="K47" s="5">
        <f t="shared" si="2"/>
        <v>76.789999999999992</v>
      </c>
      <c r="L47" s="11" t="s">
        <v>59</v>
      </c>
      <c r="M47" s="11" t="s">
        <v>62</v>
      </c>
    </row>
    <row r="48" spans="1:13" x14ac:dyDescent="0.3">
      <c r="A48" s="3">
        <v>37189182</v>
      </c>
      <c r="B48" s="3" t="s">
        <v>47</v>
      </c>
      <c r="C48" s="3">
        <v>76</v>
      </c>
      <c r="D48" s="3">
        <v>70</v>
      </c>
      <c r="E48" s="3">
        <v>75</v>
      </c>
      <c r="F48" s="3">
        <v>10</v>
      </c>
      <c r="G48" s="4">
        <v>73.849999999999994</v>
      </c>
      <c r="H48" s="3">
        <v>77</v>
      </c>
      <c r="I48" s="4">
        <f t="shared" si="0"/>
        <v>44.31</v>
      </c>
      <c r="J48" s="4">
        <f t="shared" si="1"/>
        <v>30.8</v>
      </c>
      <c r="K48" s="5">
        <f t="shared" si="2"/>
        <v>75.11</v>
      </c>
      <c r="L48" s="11" t="s">
        <v>59</v>
      </c>
      <c r="M48" s="11" t="s">
        <v>62</v>
      </c>
    </row>
    <row r="49" spans="1:13" x14ac:dyDescent="0.3">
      <c r="A49" s="2" t="s">
        <v>52</v>
      </c>
      <c r="B49" s="2"/>
      <c r="C49" s="5">
        <f>AVERAGE(C3:C48)</f>
        <v>56.347826086956523</v>
      </c>
      <c r="D49" s="5">
        <f>AVERAGE(D3:D48)</f>
        <v>67.239130434782609</v>
      </c>
      <c r="E49" s="5">
        <f>AVERAGE(E3:E48)</f>
        <v>70.717391304347828</v>
      </c>
      <c r="F49" s="5">
        <v>10</v>
      </c>
      <c r="G49" s="5">
        <f>AVERAGE(G3:G48)</f>
        <v>64.110000000000014</v>
      </c>
      <c r="H49" s="5">
        <f>AVERAGE(H3:H48)</f>
        <v>63.38095238095238</v>
      </c>
      <c r="I49" s="3"/>
      <c r="J49" s="3"/>
      <c r="K49" s="5">
        <f>AVERAGE(K3:K48)</f>
        <v>64.752095238095237</v>
      </c>
      <c r="L49" s="11"/>
      <c r="M49" s="11"/>
    </row>
  </sheetData>
  <pageMargins left="0.7" right="0.7" top="0.75" bottom="0.75" header="0.3" footer="0.3"/>
  <pageSetup paperSize="9" scale="69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gradebook_export-beef1da0-0ceb-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Petrus Botha</dc:creator>
  <cp:lastModifiedBy>Examiner </cp:lastModifiedBy>
  <cp:lastPrinted>2020-11-19T08:52:01Z</cp:lastPrinted>
  <dcterms:created xsi:type="dcterms:W3CDTF">2020-10-16T17:21:31Z</dcterms:created>
  <dcterms:modified xsi:type="dcterms:W3CDTF">2020-11-19T08:52:14Z</dcterms:modified>
</cp:coreProperties>
</file>