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NWU\NAGRAADSE DIPLOMA\2021\MARKS PART TIME MAHIKENG\"/>
    </mc:Choice>
  </mc:AlternateContent>
  <bookViews>
    <workbookView xWindow="0" yWindow="0" windowWidth="19200" windowHeight="7035"/>
  </bookViews>
  <sheets>
    <sheet name="gradebook_export-347c1cda-286b-" sheetId="1" r:id="rId1"/>
  </sheets>
  <calcPr calcId="152511"/>
</workbook>
</file>

<file path=xl/calcChain.xml><?xml version="1.0" encoding="utf-8"?>
<calcChain xmlns="http://schemas.openxmlformats.org/spreadsheetml/2006/main">
  <c r="L14" i="1" l="1"/>
  <c r="L18" i="1"/>
  <c r="L22" i="1"/>
  <c r="L26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7" i="1"/>
  <c r="H8" i="1"/>
  <c r="H9" i="1"/>
  <c r="H10" i="1"/>
  <c r="L10" i="1" s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7" i="1"/>
  <c r="F8" i="1"/>
  <c r="F9" i="1"/>
  <c r="L9" i="1" s="1"/>
  <c r="F10" i="1"/>
  <c r="F11" i="1"/>
  <c r="F12" i="1"/>
  <c r="F13" i="1"/>
  <c r="L13" i="1" s="1"/>
  <c r="F14" i="1"/>
  <c r="F15" i="1"/>
  <c r="F16" i="1"/>
  <c r="F17" i="1"/>
  <c r="L17" i="1" s="1"/>
  <c r="F18" i="1"/>
  <c r="F19" i="1"/>
  <c r="F20" i="1"/>
  <c r="F21" i="1"/>
  <c r="L21" i="1" s="1"/>
  <c r="F22" i="1"/>
  <c r="F23" i="1"/>
  <c r="F24" i="1"/>
  <c r="F25" i="1"/>
  <c r="L25" i="1" s="1"/>
  <c r="F26" i="1"/>
  <c r="F27" i="1"/>
  <c r="F28" i="1"/>
  <c r="F29" i="1"/>
  <c r="F30" i="1"/>
  <c r="F31" i="1"/>
  <c r="F32" i="1"/>
  <c r="F33" i="1"/>
  <c r="F34" i="1"/>
  <c r="F35" i="1"/>
  <c r="F36" i="1"/>
  <c r="F7" i="1"/>
  <c r="D8" i="1"/>
  <c r="L8" i="1" s="1"/>
  <c r="D9" i="1"/>
  <c r="D10" i="1"/>
  <c r="D11" i="1"/>
  <c r="L11" i="1" s="1"/>
  <c r="D12" i="1"/>
  <c r="L12" i="1" s="1"/>
  <c r="D13" i="1"/>
  <c r="D14" i="1"/>
  <c r="D15" i="1"/>
  <c r="L15" i="1" s="1"/>
  <c r="D16" i="1"/>
  <c r="L16" i="1" s="1"/>
  <c r="D17" i="1"/>
  <c r="D18" i="1"/>
  <c r="D19" i="1"/>
  <c r="L19" i="1" s="1"/>
  <c r="D20" i="1"/>
  <c r="L20" i="1" s="1"/>
  <c r="D21" i="1"/>
  <c r="D22" i="1"/>
  <c r="D23" i="1"/>
  <c r="L23" i="1" s="1"/>
  <c r="D24" i="1"/>
  <c r="L24" i="1" s="1"/>
  <c r="D25" i="1"/>
  <c r="D26" i="1"/>
  <c r="D27" i="1"/>
  <c r="L27" i="1" s="1"/>
  <c r="D28" i="1"/>
  <c r="D29" i="1"/>
  <c r="L29" i="1" s="1"/>
  <c r="D30" i="1"/>
  <c r="L30" i="1" s="1"/>
  <c r="D31" i="1"/>
  <c r="L31" i="1" s="1"/>
  <c r="D32" i="1"/>
  <c r="L32" i="1" s="1"/>
  <c r="D33" i="1"/>
  <c r="L33" i="1" s="1"/>
  <c r="D34" i="1"/>
  <c r="L34" i="1" s="1"/>
  <c r="D35" i="1"/>
  <c r="L35" i="1" s="1"/>
  <c r="D36" i="1"/>
  <c r="L36" i="1" s="1"/>
  <c r="D7" i="1"/>
  <c r="L7" i="1" s="1"/>
  <c r="L37" i="1" l="1"/>
</calcChain>
</file>

<file path=xl/sharedStrings.xml><?xml version="1.0" encoding="utf-8"?>
<sst xmlns="http://schemas.openxmlformats.org/spreadsheetml/2006/main" count="50" uniqueCount="48">
  <si>
    <t>Student ID</t>
  </si>
  <si>
    <t>Name</t>
  </si>
  <si>
    <t>ASIENG, OLEBOGE</t>
  </si>
  <si>
    <t>BRINK, EDDY</t>
  </si>
  <si>
    <t>KEPU, THATO</t>
  </si>
  <si>
    <t>KHUTSWANE, REBA</t>
  </si>
  <si>
    <t>LEHLOENYA, M S</t>
  </si>
  <si>
    <t>MAGODIELO, PHENYO</t>
  </si>
  <si>
    <t>MAGOLENG, ITUMELENG</t>
  </si>
  <si>
    <t>MATLHOAFELA, EDWIN</t>
  </si>
  <si>
    <t>MATSIDIDI, BENJY</t>
  </si>
  <si>
    <t>MAZIBUKO, SUNSHINE</t>
  </si>
  <si>
    <t>MDHLULI, MPESH</t>
  </si>
  <si>
    <t>MOGOIWA, TEBOGO</t>
  </si>
  <si>
    <t>MOLALE, TEFO</t>
  </si>
  <si>
    <t>MOLOI-TSAE, M</t>
  </si>
  <si>
    <t>MOTHOAGAE, MORWAANARE</t>
  </si>
  <si>
    <t>MOTLHOMI, MG</t>
  </si>
  <si>
    <t>MUDAU, FULU</t>
  </si>
  <si>
    <t>NENE, SZ</t>
  </si>
  <si>
    <t>NTHO, TWIN B</t>
  </si>
  <si>
    <t>NTSEKE, LJ</t>
  </si>
  <si>
    <t>RAPHEPE, KEFILWE</t>
  </si>
  <si>
    <t>SEADIRA, PEPSI</t>
  </si>
  <si>
    <t>SEBAPATSO, OPS</t>
  </si>
  <si>
    <t>SEEPAMORE, GOMOLEMO</t>
  </si>
  <si>
    <t>SEIMA, TL</t>
  </si>
  <si>
    <t>SIDIA, KOKI</t>
  </si>
  <si>
    <t>THWANE, THORISO</t>
  </si>
  <si>
    <t>TLAKA, BARBIE</t>
  </si>
  <si>
    <t>TSHEKOESELE, BB</t>
  </si>
  <si>
    <t>TSHIRANG, KAGISO</t>
  </si>
  <si>
    <t>CCMM 517: FINANCIAL REPORTING 2021</t>
  </si>
  <si>
    <t>MARKS MAHIKENG (PART-TIME)</t>
  </si>
  <si>
    <t>Test 1 mark [30]</t>
  </si>
  <si>
    <t>Test 1 %</t>
  </si>
  <si>
    <t>Test 2 mark [30]</t>
  </si>
  <si>
    <t>Test 2 %</t>
  </si>
  <si>
    <t>Test 3 mark [67]</t>
  </si>
  <si>
    <t>Test 3 %</t>
  </si>
  <si>
    <t>Test 4 mark [50]</t>
  </si>
  <si>
    <t xml:space="preserve">Test 4 % </t>
  </si>
  <si>
    <t>RECON (from gradebook)</t>
  </si>
  <si>
    <t>FINAL MODULE MARK</t>
  </si>
  <si>
    <t>20% contribution</t>
  </si>
  <si>
    <t>40% contribution</t>
  </si>
  <si>
    <t>mark adjusted</t>
  </si>
  <si>
    <t>mark changed, student appeard on full time site and completed group assignment there.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</si>
</sst>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5">
    <xf numFmtId="0" fontId="0" fillId="0" borderId="0" xfId="0"/>
    <xf numFmtId="0" fontId="16" fillId="0" borderId="0" xfId="0" applyFont="1"/>
    <xf numFmtId="0" fontId="18" fillId="0" borderId="0" xfId="0" applyFont="1"/>
    <xf numFmtId="0" fontId="18" fillId="0" borderId="10" xfId="0" applyFont="1" applyBorder="1"/>
    <xf numFmtId="0" fontId="0" fillId="0" borderId="10" xfId="0" applyBorder="1"/>
    <xf numFmtId="0" fontId="0" fillId="0" borderId="10" xfId="0" applyBorder="1" applyAlignment="1">
      <alignment horizontal="center" vertical="center"/>
    </xf>
    <xf numFmtId="10" fontId="0" fillId="0" borderId="10" xfId="0" applyNumberFormat="1" applyBorder="1" applyAlignment="1">
      <alignment horizontal="center" vertical="center"/>
    </xf>
    <xf numFmtId="10" fontId="16" fillId="0" borderId="10" xfId="0" applyNumberFormat="1" applyFont="1" applyBorder="1" applyAlignment="1">
      <alignment horizontal="center" vertical="center"/>
    </xf>
    <xf numFmtId="10" fontId="0" fillId="33" borderId="10" xfId="0" applyNumberFormat="1" applyFill="1" applyBorder="1" applyAlignment="1">
      <alignment horizontal="center" vertical="center"/>
    </xf>
    <xf numFmtId="0" fontId="0" fillId="33" borderId="10" xfId="0" applyFill="1" applyBorder="1" applyAlignment="1">
      <alignment horizontal="center" vertical="center"/>
    </xf>
    <xf numFmtId="0" fontId="19" fillId="0" borderId="10" xfId="0" applyFont="1" applyBorder="1" applyAlignment="1">
      <alignment horizontal="center" vertical="center" wrapText="1"/>
    </xf>
    <xf numFmtId="0" fontId="16" fillId="33" borderId="11" xfId="0" applyFont="1" applyFill="1" applyBorder="1" applyAlignment="1">
      <alignment horizontal="center"/>
    </xf>
    <xf numFmtId="0" fontId="16" fillId="0" borderId="10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9" fontId="19" fillId="0" borderId="10" xfId="0" applyNumberFormat="1" applyFont="1" applyBorder="1" applyAlignment="1">
      <alignment horizontal="center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7"/>
  <sheetViews>
    <sheetView tabSelected="1" topLeftCell="B1" workbookViewId="0">
      <selection activeCell="P16" sqref="P16"/>
    </sheetView>
  </sheetViews>
  <sheetFormatPr defaultRowHeight="15" x14ac:dyDescent="0.25"/>
  <cols>
    <col min="1" max="1" width="10.28515625" customWidth="1"/>
    <col min="2" max="2" width="21.140625" customWidth="1"/>
    <col min="3" max="3" width="9.7109375" customWidth="1"/>
    <col min="11" max="11" width="11" customWidth="1"/>
    <col min="12" max="12" width="9.85546875" customWidth="1"/>
  </cols>
  <sheetData>
    <row r="1" spans="1:14" s="2" customFormat="1" ht="15.75" x14ac:dyDescent="0.25">
      <c r="A1" s="2" t="s">
        <v>32</v>
      </c>
    </row>
    <row r="2" spans="1:14" s="2" customFormat="1" ht="15.75" x14ac:dyDescent="0.25">
      <c r="A2" s="2" t="s">
        <v>33</v>
      </c>
    </row>
    <row r="3" spans="1:14" s="2" customFormat="1" ht="15.75" x14ac:dyDescent="0.25">
      <c r="A3" s="12" t="s">
        <v>0</v>
      </c>
      <c r="B3" s="12" t="s">
        <v>1</v>
      </c>
      <c r="C3" s="14" t="s">
        <v>44</v>
      </c>
      <c r="D3" s="10"/>
      <c r="E3" s="10" t="s">
        <v>44</v>
      </c>
      <c r="F3" s="10"/>
      <c r="G3" s="10" t="s">
        <v>44</v>
      </c>
      <c r="H3" s="10"/>
      <c r="I3" s="10" t="s">
        <v>45</v>
      </c>
      <c r="J3" s="10"/>
      <c r="K3" s="3"/>
      <c r="L3" s="3"/>
    </row>
    <row r="4" spans="1:14" s="1" customFormat="1" x14ac:dyDescent="0.25">
      <c r="A4" s="12"/>
      <c r="B4" s="12"/>
      <c r="C4" s="12" t="s">
        <v>34</v>
      </c>
      <c r="D4" s="12" t="s">
        <v>35</v>
      </c>
      <c r="E4" s="12" t="s">
        <v>36</v>
      </c>
      <c r="F4" s="12" t="s">
        <v>37</v>
      </c>
      <c r="G4" s="12" t="s">
        <v>38</v>
      </c>
      <c r="H4" s="12" t="s">
        <v>39</v>
      </c>
      <c r="I4" s="12" t="s">
        <v>40</v>
      </c>
      <c r="J4" s="12" t="s">
        <v>41</v>
      </c>
      <c r="K4" s="12" t="s">
        <v>42</v>
      </c>
      <c r="L4" s="12" t="s">
        <v>43</v>
      </c>
      <c r="M4" s="11"/>
      <c r="N4" s="13" t="s">
        <v>46</v>
      </c>
    </row>
    <row r="5" spans="1:14" s="1" customFormat="1" ht="15" customHeight="1" x14ac:dyDescent="0.25">
      <c r="A5" s="12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1"/>
      <c r="N5" s="13"/>
    </row>
    <row r="6" spans="1:14" s="1" customFormat="1" x14ac:dyDescent="0.25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</row>
    <row r="7" spans="1:14" x14ac:dyDescent="0.25">
      <c r="A7" s="4">
        <v>37111736</v>
      </c>
      <c r="B7" s="4" t="s">
        <v>2</v>
      </c>
      <c r="C7" s="5">
        <v>26</v>
      </c>
      <c r="D7" s="6">
        <f>C7/30</f>
        <v>0.8666666666666667</v>
      </c>
      <c r="E7" s="5">
        <v>30</v>
      </c>
      <c r="F7" s="6">
        <f>E7/30</f>
        <v>1</v>
      </c>
      <c r="G7" s="5">
        <v>55</v>
      </c>
      <c r="H7" s="6">
        <f>G7/67</f>
        <v>0.82089552238805974</v>
      </c>
      <c r="I7" s="5">
        <v>38</v>
      </c>
      <c r="J7" s="6">
        <f>I7/50</f>
        <v>0.76</v>
      </c>
      <c r="K7" s="5">
        <v>84.15</v>
      </c>
      <c r="L7" s="6">
        <f>(D7*0.2)+(F7*0.2)+(H7*0.2)+(J7*0.4)</f>
        <v>0.84151243781094531</v>
      </c>
    </row>
    <row r="8" spans="1:14" x14ac:dyDescent="0.25">
      <c r="A8" s="4">
        <v>26453614</v>
      </c>
      <c r="B8" s="4" t="s">
        <v>3</v>
      </c>
      <c r="C8" s="5">
        <v>4</v>
      </c>
      <c r="D8" s="6">
        <f t="shared" ref="D8:D36" si="0">C8/30</f>
        <v>0.13333333333333333</v>
      </c>
      <c r="E8" s="5">
        <v>10</v>
      </c>
      <c r="F8" s="6">
        <f t="shared" ref="F8:F36" si="1">E8/30</f>
        <v>0.33333333333333331</v>
      </c>
      <c r="G8" s="5">
        <v>59</v>
      </c>
      <c r="H8" s="6">
        <f t="shared" ref="H8:H36" si="2">G8/67</f>
        <v>0.88059701492537312</v>
      </c>
      <c r="I8" s="5">
        <v>30</v>
      </c>
      <c r="J8" s="6">
        <f t="shared" ref="J8:J36" si="3">I8/50</f>
        <v>0.6</v>
      </c>
      <c r="K8" s="5">
        <v>50.95</v>
      </c>
      <c r="L8" s="6">
        <f t="shared" ref="L8:L36" si="4">(D8*0.2)+(F8*0.2)+(H8*0.2)+(J8*0.4)</f>
        <v>0.50945273631840804</v>
      </c>
    </row>
    <row r="9" spans="1:14" x14ac:dyDescent="0.25">
      <c r="A9" s="4">
        <v>22600086</v>
      </c>
      <c r="B9" s="4" t="s">
        <v>4</v>
      </c>
      <c r="C9" s="5">
        <v>10</v>
      </c>
      <c r="D9" s="6">
        <f t="shared" si="0"/>
        <v>0.33333333333333331</v>
      </c>
      <c r="E9" s="5">
        <v>8</v>
      </c>
      <c r="F9" s="6">
        <f t="shared" si="1"/>
        <v>0.26666666666666666</v>
      </c>
      <c r="G9" s="5">
        <v>57</v>
      </c>
      <c r="H9" s="6">
        <f t="shared" si="2"/>
        <v>0.85074626865671643</v>
      </c>
      <c r="I9" s="5">
        <v>30</v>
      </c>
      <c r="J9" s="6">
        <f t="shared" si="3"/>
        <v>0.6</v>
      </c>
      <c r="K9" s="5">
        <v>53.01</v>
      </c>
      <c r="L9" s="6">
        <f t="shared" si="4"/>
        <v>0.53014925373134325</v>
      </c>
    </row>
    <row r="10" spans="1:14" x14ac:dyDescent="0.25">
      <c r="A10" s="4">
        <v>31025277</v>
      </c>
      <c r="B10" s="4" t="s">
        <v>5</v>
      </c>
      <c r="C10" s="5">
        <v>8</v>
      </c>
      <c r="D10" s="6">
        <f t="shared" si="0"/>
        <v>0.26666666666666666</v>
      </c>
      <c r="E10" s="5">
        <v>28</v>
      </c>
      <c r="F10" s="6">
        <f t="shared" si="1"/>
        <v>0.93333333333333335</v>
      </c>
      <c r="G10" s="9">
        <v>51</v>
      </c>
      <c r="H10" s="8">
        <f t="shared" si="2"/>
        <v>0.76119402985074625</v>
      </c>
      <c r="I10" s="5">
        <v>35</v>
      </c>
      <c r="J10" s="6">
        <f t="shared" si="3"/>
        <v>0.7</v>
      </c>
      <c r="K10" s="5">
        <v>52</v>
      </c>
      <c r="L10" s="8">
        <f t="shared" si="4"/>
        <v>0.67223880597014918</v>
      </c>
      <c r="M10" t="s">
        <v>47</v>
      </c>
    </row>
    <row r="11" spans="1:14" x14ac:dyDescent="0.25">
      <c r="A11" s="4">
        <v>36221155</v>
      </c>
      <c r="B11" s="4" t="s">
        <v>6</v>
      </c>
      <c r="C11" s="5">
        <v>0</v>
      </c>
      <c r="D11" s="6">
        <f t="shared" si="0"/>
        <v>0</v>
      </c>
      <c r="E11" s="5">
        <v>8</v>
      </c>
      <c r="F11" s="6">
        <f t="shared" si="1"/>
        <v>0.26666666666666666</v>
      </c>
      <c r="G11" s="5">
        <v>65</v>
      </c>
      <c r="H11" s="6">
        <f t="shared" si="2"/>
        <v>0.97014925373134331</v>
      </c>
      <c r="I11" s="5">
        <v>36</v>
      </c>
      <c r="J11" s="6">
        <f t="shared" si="3"/>
        <v>0.72</v>
      </c>
      <c r="K11" s="5">
        <v>53.54</v>
      </c>
      <c r="L11" s="6">
        <f t="shared" si="4"/>
        <v>0.53536318407960204</v>
      </c>
    </row>
    <row r="12" spans="1:14" x14ac:dyDescent="0.25">
      <c r="A12" s="4">
        <v>23885793</v>
      </c>
      <c r="B12" s="4" t="s">
        <v>7</v>
      </c>
      <c r="C12" s="5">
        <v>12</v>
      </c>
      <c r="D12" s="6">
        <f t="shared" si="0"/>
        <v>0.4</v>
      </c>
      <c r="E12" s="5">
        <v>26</v>
      </c>
      <c r="F12" s="6">
        <f t="shared" si="1"/>
        <v>0.8666666666666667</v>
      </c>
      <c r="G12" s="5">
        <v>57</v>
      </c>
      <c r="H12" s="6">
        <f t="shared" si="2"/>
        <v>0.85074626865671643</v>
      </c>
      <c r="I12" s="5">
        <v>34</v>
      </c>
      <c r="J12" s="6">
        <f t="shared" si="3"/>
        <v>0.68</v>
      </c>
      <c r="K12" s="5">
        <v>69.55</v>
      </c>
      <c r="L12" s="6">
        <f t="shared" si="4"/>
        <v>0.69548258706467669</v>
      </c>
    </row>
    <row r="13" spans="1:14" x14ac:dyDescent="0.25">
      <c r="A13" s="4">
        <v>21408378</v>
      </c>
      <c r="B13" s="4" t="s">
        <v>8</v>
      </c>
      <c r="C13" s="5">
        <v>0</v>
      </c>
      <c r="D13" s="6">
        <f t="shared" si="0"/>
        <v>0</v>
      </c>
      <c r="E13" s="5">
        <v>0</v>
      </c>
      <c r="F13" s="6">
        <f t="shared" si="1"/>
        <v>0</v>
      </c>
      <c r="G13" s="5">
        <v>0</v>
      </c>
      <c r="H13" s="6">
        <f t="shared" si="2"/>
        <v>0</v>
      </c>
      <c r="I13" s="5">
        <v>0</v>
      </c>
      <c r="J13" s="6">
        <f t="shared" si="3"/>
        <v>0</v>
      </c>
      <c r="K13" s="5">
        <v>0</v>
      </c>
      <c r="L13" s="6">
        <f t="shared" si="4"/>
        <v>0</v>
      </c>
    </row>
    <row r="14" spans="1:14" x14ac:dyDescent="0.25">
      <c r="A14" s="4">
        <v>16867661</v>
      </c>
      <c r="B14" s="4" t="s">
        <v>9</v>
      </c>
      <c r="C14" s="5">
        <v>14</v>
      </c>
      <c r="D14" s="6">
        <f t="shared" si="0"/>
        <v>0.46666666666666667</v>
      </c>
      <c r="E14" s="5">
        <v>10</v>
      </c>
      <c r="F14" s="6">
        <f t="shared" si="1"/>
        <v>0.33333333333333331</v>
      </c>
      <c r="G14" s="5">
        <v>45</v>
      </c>
      <c r="H14" s="6">
        <f t="shared" si="2"/>
        <v>0.67164179104477617</v>
      </c>
      <c r="I14" s="5">
        <v>31</v>
      </c>
      <c r="J14" s="6">
        <f t="shared" si="3"/>
        <v>0.62</v>
      </c>
      <c r="K14" s="5">
        <v>54.23</v>
      </c>
      <c r="L14" s="6">
        <f t="shared" si="4"/>
        <v>0.54232835820895531</v>
      </c>
    </row>
    <row r="15" spans="1:14" x14ac:dyDescent="0.25">
      <c r="A15" s="4">
        <v>23124407</v>
      </c>
      <c r="B15" s="4" t="s">
        <v>10</v>
      </c>
      <c r="C15" s="5">
        <v>0</v>
      </c>
      <c r="D15" s="6">
        <f t="shared" si="0"/>
        <v>0</v>
      </c>
      <c r="E15" s="5">
        <v>0</v>
      </c>
      <c r="F15" s="6">
        <f t="shared" si="1"/>
        <v>0</v>
      </c>
      <c r="G15" s="5">
        <v>0</v>
      </c>
      <c r="H15" s="6">
        <f t="shared" si="2"/>
        <v>0</v>
      </c>
      <c r="I15" s="5">
        <v>0</v>
      </c>
      <c r="J15" s="6">
        <f t="shared" si="3"/>
        <v>0</v>
      </c>
      <c r="K15" s="5">
        <v>0</v>
      </c>
      <c r="L15" s="6">
        <f t="shared" si="4"/>
        <v>0</v>
      </c>
    </row>
    <row r="16" spans="1:14" x14ac:dyDescent="0.25">
      <c r="A16" s="4">
        <v>30781272</v>
      </c>
      <c r="B16" s="4" t="s">
        <v>11</v>
      </c>
      <c r="C16" s="5">
        <v>18</v>
      </c>
      <c r="D16" s="6">
        <f t="shared" si="0"/>
        <v>0.6</v>
      </c>
      <c r="E16" s="5">
        <v>24</v>
      </c>
      <c r="F16" s="6">
        <f t="shared" si="1"/>
        <v>0.8</v>
      </c>
      <c r="G16" s="5">
        <v>59</v>
      </c>
      <c r="H16" s="6">
        <f t="shared" si="2"/>
        <v>0.88059701492537312</v>
      </c>
      <c r="I16" s="5">
        <v>34</v>
      </c>
      <c r="J16" s="6">
        <f t="shared" si="3"/>
        <v>0.68</v>
      </c>
      <c r="K16" s="5">
        <v>72.81</v>
      </c>
      <c r="L16" s="6">
        <f t="shared" si="4"/>
        <v>0.72811940298507472</v>
      </c>
    </row>
    <row r="17" spans="1:12" x14ac:dyDescent="0.25">
      <c r="A17" s="4">
        <v>27719189</v>
      </c>
      <c r="B17" s="4" t="s">
        <v>12</v>
      </c>
      <c r="C17" s="5">
        <v>0</v>
      </c>
      <c r="D17" s="6">
        <f t="shared" si="0"/>
        <v>0</v>
      </c>
      <c r="E17" s="5">
        <v>0</v>
      </c>
      <c r="F17" s="6">
        <f t="shared" si="1"/>
        <v>0</v>
      </c>
      <c r="G17" s="5">
        <v>0</v>
      </c>
      <c r="H17" s="6">
        <f t="shared" si="2"/>
        <v>0</v>
      </c>
      <c r="I17" s="5">
        <v>0</v>
      </c>
      <c r="J17" s="6">
        <f t="shared" si="3"/>
        <v>0</v>
      </c>
      <c r="K17" s="5">
        <v>0</v>
      </c>
      <c r="L17" s="6">
        <f t="shared" si="4"/>
        <v>0</v>
      </c>
    </row>
    <row r="18" spans="1:12" x14ac:dyDescent="0.25">
      <c r="A18" s="4">
        <v>21484287</v>
      </c>
      <c r="B18" s="4" t="s">
        <v>13</v>
      </c>
      <c r="C18" s="5">
        <v>26</v>
      </c>
      <c r="D18" s="6">
        <f t="shared" si="0"/>
        <v>0.8666666666666667</v>
      </c>
      <c r="E18" s="5">
        <v>24</v>
      </c>
      <c r="F18" s="6">
        <f t="shared" si="1"/>
        <v>0.8</v>
      </c>
      <c r="G18" s="5">
        <v>61</v>
      </c>
      <c r="H18" s="6">
        <f t="shared" si="2"/>
        <v>0.91044776119402981</v>
      </c>
      <c r="I18" s="5">
        <v>44</v>
      </c>
      <c r="J18" s="6">
        <f t="shared" si="3"/>
        <v>0.88</v>
      </c>
      <c r="K18" s="5">
        <v>86.74</v>
      </c>
      <c r="L18" s="6">
        <f t="shared" si="4"/>
        <v>0.86742288557213931</v>
      </c>
    </row>
    <row r="19" spans="1:12" x14ac:dyDescent="0.25">
      <c r="A19" s="4">
        <v>17085128</v>
      </c>
      <c r="B19" s="4" t="s">
        <v>14</v>
      </c>
      <c r="C19" s="5">
        <v>14</v>
      </c>
      <c r="D19" s="6">
        <f t="shared" si="0"/>
        <v>0.46666666666666667</v>
      </c>
      <c r="E19" s="5">
        <v>0</v>
      </c>
      <c r="F19" s="6">
        <f t="shared" si="1"/>
        <v>0</v>
      </c>
      <c r="G19" s="5">
        <v>0</v>
      </c>
      <c r="H19" s="6">
        <f t="shared" si="2"/>
        <v>0</v>
      </c>
      <c r="I19" s="5">
        <v>0</v>
      </c>
      <c r="J19" s="6">
        <f t="shared" si="3"/>
        <v>0</v>
      </c>
      <c r="K19" s="5">
        <v>9.33</v>
      </c>
      <c r="L19" s="6">
        <f t="shared" si="4"/>
        <v>9.3333333333333338E-2</v>
      </c>
    </row>
    <row r="20" spans="1:12" x14ac:dyDescent="0.25">
      <c r="A20" s="4">
        <v>31488110</v>
      </c>
      <c r="B20" s="4" t="s">
        <v>15</v>
      </c>
      <c r="C20" s="5">
        <v>24</v>
      </c>
      <c r="D20" s="6">
        <f t="shared" si="0"/>
        <v>0.8</v>
      </c>
      <c r="E20" s="5">
        <v>28</v>
      </c>
      <c r="F20" s="6">
        <f t="shared" si="1"/>
        <v>0.93333333333333335</v>
      </c>
      <c r="G20" s="5">
        <v>61</v>
      </c>
      <c r="H20" s="6">
        <f t="shared" si="2"/>
        <v>0.91044776119402981</v>
      </c>
      <c r="I20" s="5">
        <v>48</v>
      </c>
      <c r="J20" s="6">
        <f t="shared" si="3"/>
        <v>0.96</v>
      </c>
      <c r="K20" s="5">
        <v>91.28</v>
      </c>
      <c r="L20" s="6">
        <f t="shared" si="4"/>
        <v>0.91275621890547265</v>
      </c>
    </row>
    <row r="21" spans="1:12" x14ac:dyDescent="0.25">
      <c r="A21" s="4">
        <v>20841027</v>
      </c>
      <c r="B21" s="4" t="s">
        <v>16</v>
      </c>
      <c r="C21" s="5">
        <v>24</v>
      </c>
      <c r="D21" s="6">
        <f t="shared" si="0"/>
        <v>0.8</v>
      </c>
      <c r="E21" s="5">
        <v>26</v>
      </c>
      <c r="F21" s="6">
        <f t="shared" si="1"/>
        <v>0.8666666666666667</v>
      </c>
      <c r="G21" s="5">
        <v>65</v>
      </c>
      <c r="H21" s="6">
        <f t="shared" si="2"/>
        <v>0.97014925373134331</v>
      </c>
      <c r="I21" s="5">
        <v>40</v>
      </c>
      <c r="J21" s="6">
        <f t="shared" si="3"/>
        <v>0.8</v>
      </c>
      <c r="K21" s="5">
        <v>84.74</v>
      </c>
      <c r="L21" s="6">
        <f t="shared" si="4"/>
        <v>0.84736318407960209</v>
      </c>
    </row>
    <row r="22" spans="1:12" x14ac:dyDescent="0.25">
      <c r="A22" s="4">
        <v>17006023</v>
      </c>
      <c r="B22" s="4" t="s">
        <v>17</v>
      </c>
      <c r="C22" s="5">
        <v>0</v>
      </c>
      <c r="D22" s="6">
        <f t="shared" si="0"/>
        <v>0</v>
      </c>
      <c r="E22" s="5">
        <v>8</v>
      </c>
      <c r="F22" s="6">
        <f t="shared" si="1"/>
        <v>0.26666666666666666</v>
      </c>
      <c r="G22" s="5">
        <v>0</v>
      </c>
      <c r="H22" s="6">
        <f t="shared" si="2"/>
        <v>0</v>
      </c>
      <c r="I22" s="5">
        <v>0</v>
      </c>
      <c r="J22" s="6">
        <f t="shared" si="3"/>
        <v>0</v>
      </c>
      <c r="K22" s="5">
        <v>5.33</v>
      </c>
      <c r="L22" s="6">
        <f t="shared" si="4"/>
        <v>5.3333333333333337E-2</v>
      </c>
    </row>
    <row r="23" spans="1:12" x14ac:dyDescent="0.25">
      <c r="A23" s="4">
        <v>35191708</v>
      </c>
      <c r="B23" s="4" t="s">
        <v>18</v>
      </c>
      <c r="C23" s="5">
        <v>16</v>
      </c>
      <c r="D23" s="6">
        <f t="shared" si="0"/>
        <v>0.53333333333333333</v>
      </c>
      <c r="E23" s="5">
        <v>22</v>
      </c>
      <c r="F23" s="6">
        <f t="shared" si="1"/>
        <v>0.73333333333333328</v>
      </c>
      <c r="G23" s="5">
        <v>57</v>
      </c>
      <c r="H23" s="6">
        <f t="shared" si="2"/>
        <v>0.85074626865671643</v>
      </c>
      <c r="I23" s="5">
        <v>26</v>
      </c>
      <c r="J23" s="6">
        <f t="shared" si="3"/>
        <v>0.52</v>
      </c>
      <c r="K23" s="5">
        <v>63.15</v>
      </c>
      <c r="L23" s="6">
        <f t="shared" si="4"/>
        <v>0.63148258706467675</v>
      </c>
    </row>
    <row r="24" spans="1:12" x14ac:dyDescent="0.25">
      <c r="A24" s="4">
        <v>32727399</v>
      </c>
      <c r="B24" s="4" t="s">
        <v>19</v>
      </c>
      <c r="C24" s="5">
        <v>0</v>
      </c>
      <c r="D24" s="6">
        <f t="shared" si="0"/>
        <v>0</v>
      </c>
      <c r="E24" s="5">
        <v>0</v>
      </c>
      <c r="F24" s="6">
        <f t="shared" si="1"/>
        <v>0</v>
      </c>
      <c r="G24" s="5">
        <v>0</v>
      </c>
      <c r="H24" s="6">
        <f t="shared" si="2"/>
        <v>0</v>
      </c>
      <c r="I24" s="5">
        <v>0</v>
      </c>
      <c r="J24" s="6">
        <f t="shared" si="3"/>
        <v>0</v>
      </c>
      <c r="K24" s="5">
        <v>0</v>
      </c>
      <c r="L24" s="6">
        <f t="shared" si="4"/>
        <v>0</v>
      </c>
    </row>
    <row r="25" spans="1:12" x14ac:dyDescent="0.25">
      <c r="A25" s="4">
        <v>23703113</v>
      </c>
      <c r="B25" s="4" t="s">
        <v>20</v>
      </c>
      <c r="C25" s="5">
        <v>18</v>
      </c>
      <c r="D25" s="6">
        <f t="shared" si="0"/>
        <v>0.6</v>
      </c>
      <c r="E25" s="5">
        <v>10</v>
      </c>
      <c r="F25" s="6">
        <f t="shared" si="1"/>
        <v>0.33333333333333331</v>
      </c>
      <c r="G25" s="5">
        <v>45</v>
      </c>
      <c r="H25" s="6">
        <f t="shared" si="2"/>
        <v>0.67164179104477617</v>
      </c>
      <c r="I25" s="5">
        <v>29</v>
      </c>
      <c r="J25" s="6">
        <f t="shared" si="3"/>
        <v>0.57999999999999996</v>
      </c>
      <c r="K25" s="5">
        <v>55.3</v>
      </c>
      <c r="L25" s="6">
        <f t="shared" si="4"/>
        <v>0.55299502487562191</v>
      </c>
    </row>
    <row r="26" spans="1:12" x14ac:dyDescent="0.25">
      <c r="A26" s="4">
        <v>33097089</v>
      </c>
      <c r="B26" s="4" t="s">
        <v>21</v>
      </c>
      <c r="C26" s="5">
        <v>2</v>
      </c>
      <c r="D26" s="6">
        <f t="shared" si="0"/>
        <v>6.6666666666666666E-2</v>
      </c>
      <c r="E26" s="5">
        <v>18</v>
      </c>
      <c r="F26" s="6">
        <f t="shared" si="1"/>
        <v>0.6</v>
      </c>
      <c r="G26" s="5">
        <v>61</v>
      </c>
      <c r="H26" s="6">
        <f t="shared" si="2"/>
        <v>0.91044776119402981</v>
      </c>
      <c r="I26" s="5">
        <v>24</v>
      </c>
      <c r="J26" s="6">
        <f t="shared" si="3"/>
        <v>0.48</v>
      </c>
      <c r="K26" s="5">
        <v>50.74</v>
      </c>
      <c r="L26" s="6">
        <f t="shared" si="4"/>
        <v>0.50742288557213922</v>
      </c>
    </row>
    <row r="27" spans="1:12" x14ac:dyDescent="0.25">
      <c r="A27" s="4">
        <v>17005167</v>
      </c>
      <c r="B27" s="4" t="s">
        <v>22</v>
      </c>
      <c r="C27" s="5">
        <v>26</v>
      </c>
      <c r="D27" s="6">
        <f t="shared" si="0"/>
        <v>0.8666666666666667</v>
      </c>
      <c r="E27" s="5">
        <v>30</v>
      </c>
      <c r="F27" s="6">
        <f t="shared" si="1"/>
        <v>1</v>
      </c>
      <c r="G27" s="5">
        <v>61</v>
      </c>
      <c r="H27" s="6">
        <f t="shared" si="2"/>
        <v>0.91044776119402981</v>
      </c>
      <c r="I27" s="5">
        <v>32</v>
      </c>
      <c r="J27" s="6">
        <f t="shared" si="3"/>
        <v>0.64</v>
      </c>
      <c r="K27" s="5">
        <v>81.14</v>
      </c>
      <c r="L27" s="6">
        <f t="shared" si="4"/>
        <v>0.81142288557213926</v>
      </c>
    </row>
    <row r="28" spans="1:12" x14ac:dyDescent="0.25">
      <c r="A28" s="4">
        <v>17040000</v>
      </c>
      <c r="B28" s="4" t="s">
        <v>23</v>
      </c>
      <c r="C28" s="5">
        <v>14</v>
      </c>
      <c r="D28" s="6">
        <f t="shared" si="0"/>
        <v>0.46666666666666667</v>
      </c>
      <c r="E28" s="5">
        <v>30</v>
      </c>
      <c r="F28" s="6">
        <f t="shared" si="1"/>
        <v>1</v>
      </c>
      <c r="G28" s="5">
        <v>59</v>
      </c>
      <c r="H28" s="6">
        <f t="shared" si="2"/>
        <v>0.88059701492537312</v>
      </c>
      <c r="I28" s="5">
        <v>34</v>
      </c>
      <c r="J28" s="6">
        <f t="shared" si="3"/>
        <v>0.68</v>
      </c>
      <c r="K28" s="5">
        <v>74.150000000000006</v>
      </c>
      <c r="L28" s="8">
        <v>0.75</v>
      </c>
    </row>
    <row r="29" spans="1:12" x14ac:dyDescent="0.25">
      <c r="A29" s="4">
        <v>38325667</v>
      </c>
      <c r="B29" s="4" t="s">
        <v>24</v>
      </c>
      <c r="C29" s="5">
        <v>24</v>
      </c>
      <c r="D29" s="6">
        <f t="shared" si="0"/>
        <v>0.8</v>
      </c>
      <c r="E29" s="5">
        <v>28</v>
      </c>
      <c r="F29" s="6">
        <f t="shared" si="1"/>
        <v>0.93333333333333335</v>
      </c>
      <c r="G29" s="5">
        <v>61</v>
      </c>
      <c r="H29" s="6">
        <f t="shared" si="2"/>
        <v>0.91044776119402981</v>
      </c>
      <c r="I29" s="5">
        <v>33</v>
      </c>
      <c r="J29" s="6">
        <f t="shared" si="3"/>
        <v>0.66</v>
      </c>
      <c r="K29" s="5">
        <v>79.28</v>
      </c>
      <c r="L29" s="6">
        <f t="shared" si="4"/>
        <v>0.79275621890547265</v>
      </c>
    </row>
    <row r="30" spans="1:12" x14ac:dyDescent="0.25">
      <c r="A30" s="4">
        <v>17107458</v>
      </c>
      <c r="B30" s="4" t="s">
        <v>25</v>
      </c>
      <c r="C30" s="5">
        <v>4</v>
      </c>
      <c r="D30" s="6">
        <f t="shared" si="0"/>
        <v>0.13333333333333333</v>
      </c>
      <c r="E30" s="5">
        <v>16</v>
      </c>
      <c r="F30" s="6">
        <f t="shared" si="1"/>
        <v>0.53333333333333333</v>
      </c>
      <c r="G30" s="5">
        <v>53</v>
      </c>
      <c r="H30" s="6">
        <f t="shared" si="2"/>
        <v>0.79104477611940294</v>
      </c>
      <c r="I30" s="5">
        <v>32</v>
      </c>
      <c r="J30" s="6">
        <f t="shared" si="3"/>
        <v>0.64</v>
      </c>
      <c r="K30" s="5">
        <v>54.75</v>
      </c>
      <c r="L30" s="6">
        <f t="shared" si="4"/>
        <v>0.54754228855721387</v>
      </c>
    </row>
    <row r="31" spans="1:12" x14ac:dyDescent="0.25">
      <c r="A31" s="4">
        <v>37793489</v>
      </c>
      <c r="B31" s="4" t="s">
        <v>26</v>
      </c>
      <c r="C31" s="5">
        <v>0</v>
      </c>
      <c r="D31" s="6">
        <f t="shared" si="0"/>
        <v>0</v>
      </c>
      <c r="E31" s="5">
        <v>0</v>
      </c>
      <c r="F31" s="6">
        <f t="shared" si="1"/>
        <v>0</v>
      </c>
      <c r="G31" s="5">
        <v>0</v>
      </c>
      <c r="H31" s="6">
        <f t="shared" si="2"/>
        <v>0</v>
      </c>
      <c r="I31" s="5">
        <v>0</v>
      </c>
      <c r="J31" s="6">
        <f t="shared" si="3"/>
        <v>0</v>
      </c>
      <c r="K31" s="5">
        <v>0</v>
      </c>
      <c r="L31" s="6">
        <f t="shared" si="4"/>
        <v>0</v>
      </c>
    </row>
    <row r="32" spans="1:12" x14ac:dyDescent="0.25">
      <c r="A32" s="4">
        <v>23115823</v>
      </c>
      <c r="B32" s="4" t="s">
        <v>27</v>
      </c>
      <c r="C32" s="5">
        <v>10</v>
      </c>
      <c r="D32" s="6">
        <f t="shared" si="0"/>
        <v>0.33333333333333331</v>
      </c>
      <c r="E32" s="5">
        <v>30</v>
      </c>
      <c r="F32" s="6">
        <f t="shared" si="1"/>
        <v>1</v>
      </c>
      <c r="G32" s="5">
        <v>59</v>
      </c>
      <c r="H32" s="6">
        <f t="shared" si="2"/>
        <v>0.88059701492537312</v>
      </c>
      <c r="I32" s="5">
        <v>29</v>
      </c>
      <c r="J32" s="6">
        <f t="shared" si="3"/>
        <v>0.57999999999999996</v>
      </c>
      <c r="K32" s="5">
        <v>67.48</v>
      </c>
      <c r="L32" s="6">
        <f t="shared" si="4"/>
        <v>0.67478606965174126</v>
      </c>
    </row>
    <row r="33" spans="1:12" x14ac:dyDescent="0.25">
      <c r="A33" s="4">
        <v>23901934</v>
      </c>
      <c r="B33" s="4" t="s">
        <v>28</v>
      </c>
      <c r="C33" s="5">
        <v>16</v>
      </c>
      <c r="D33" s="6">
        <f t="shared" si="0"/>
        <v>0.53333333333333333</v>
      </c>
      <c r="E33" s="5">
        <v>26</v>
      </c>
      <c r="F33" s="6">
        <f t="shared" si="1"/>
        <v>0.8666666666666667</v>
      </c>
      <c r="G33" s="5">
        <v>53</v>
      </c>
      <c r="H33" s="6">
        <f t="shared" si="2"/>
        <v>0.79104477611940294</v>
      </c>
      <c r="I33" s="5">
        <v>34</v>
      </c>
      <c r="J33" s="6">
        <f t="shared" si="3"/>
        <v>0.68</v>
      </c>
      <c r="K33" s="5">
        <v>71.02</v>
      </c>
      <c r="L33" s="6">
        <f t="shared" si="4"/>
        <v>0.71020895522388061</v>
      </c>
    </row>
    <row r="34" spans="1:12" x14ac:dyDescent="0.25">
      <c r="A34" s="4">
        <v>29326362</v>
      </c>
      <c r="B34" s="4" t="s">
        <v>29</v>
      </c>
      <c r="C34" s="5">
        <v>0</v>
      </c>
      <c r="D34" s="6">
        <f t="shared" si="0"/>
        <v>0</v>
      </c>
      <c r="E34" s="5">
        <v>0</v>
      </c>
      <c r="F34" s="6">
        <f t="shared" si="1"/>
        <v>0</v>
      </c>
      <c r="G34" s="5">
        <v>0</v>
      </c>
      <c r="H34" s="6">
        <f t="shared" si="2"/>
        <v>0</v>
      </c>
      <c r="I34" s="5">
        <v>0</v>
      </c>
      <c r="J34" s="6">
        <f t="shared" si="3"/>
        <v>0</v>
      </c>
      <c r="K34" s="5">
        <v>0</v>
      </c>
      <c r="L34" s="6">
        <f t="shared" si="4"/>
        <v>0</v>
      </c>
    </row>
    <row r="35" spans="1:12" x14ac:dyDescent="0.25">
      <c r="A35" s="4">
        <v>23766468</v>
      </c>
      <c r="B35" s="4" t="s">
        <v>30</v>
      </c>
      <c r="C35" s="5">
        <v>0</v>
      </c>
      <c r="D35" s="6">
        <f t="shared" si="0"/>
        <v>0</v>
      </c>
      <c r="E35" s="5">
        <v>0</v>
      </c>
      <c r="F35" s="6">
        <f t="shared" si="1"/>
        <v>0</v>
      </c>
      <c r="G35" s="5">
        <v>0</v>
      </c>
      <c r="H35" s="6">
        <f t="shared" si="2"/>
        <v>0</v>
      </c>
      <c r="I35" s="5">
        <v>0</v>
      </c>
      <c r="J35" s="6">
        <f t="shared" si="3"/>
        <v>0</v>
      </c>
      <c r="K35" s="5">
        <v>0</v>
      </c>
      <c r="L35" s="6">
        <f t="shared" si="4"/>
        <v>0</v>
      </c>
    </row>
    <row r="36" spans="1:12" x14ac:dyDescent="0.25">
      <c r="A36" s="4">
        <v>24412465</v>
      </c>
      <c r="B36" s="4" t="s">
        <v>31</v>
      </c>
      <c r="C36" s="5">
        <v>8</v>
      </c>
      <c r="D36" s="6">
        <f t="shared" si="0"/>
        <v>0.26666666666666666</v>
      </c>
      <c r="E36" s="5">
        <v>28</v>
      </c>
      <c r="F36" s="6">
        <f t="shared" si="1"/>
        <v>0.93333333333333335</v>
      </c>
      <c r="G36" s="5">
        <v>57</v>
      </c>
      <c r="H36" s="6">
        <f t="shared" si="2"/>
        <v>0.85074626865671643</v>
      </c>
      <c r="I36" s="5">
        <v>23</v>
      </c>
      <c r="J36" s="6">
        <f t="shared" si="3"/>
        <v>0.46</v>
      </c>
      <c r="K36" s="5">
        <v>59.41</v>
      </c>
      <c r="L36" s="6">
        <f t="shared" si="4"/>
        <v>0.59414925373134331</v>
      </c>
    </row>
    <row r="37" spans="1:12" x14ac:dyDescent="0.25">
      <c r="A37" s="4"/>
      <c r="B37" s="4"/>
      <c r="C37" s="5"/>
      <c r="D37" s="5"/>
      <c r="E37" s="5"/>
      <c r="F37" s="5"/>
      <c r="G37" s="5"/>
      <c r="H37" s="5"/>
      <c r="I37" s="5"/>
      <c r="J37" s="5"/>
      <c r="K37" s="5"/>
      <c r="L37" s="7">
        <f>AVERAGE(L7:L36)</f>
        <v>0.48005406301824216</v>
      </c>
    </row>
  </sheetData>
  <mergeCells count="18">
    <mergeCell ref="A3:A6"/>
    <mergeCell ref="B3:B6"/>
    <mergeCell ref="C4:C6"/>
    <mergeCell ref="D4:D6"/>
    <mergeCell ref="E4:E6"/>
    <mergeCell ref="C3:D3"/>
    <mergeCell ref="E3:F3"/>
    <mergeCell ref="G3:H3"/>
    <mergeCell ref="I3:J3"/>
    <mergeCell ref="M4:M5"/>
    <mergeCell ref="F4:F6"/>
    <mergeCell ref="N4:N5"/>
    <mergeCell ref="G4:G6"/>
    <mergeCell ref="H4:H6"/>
    <mergeCell ref="I4:I6"/>
    <mergeCell ref="J4:J6"/>
    <mergeCell ref="K4:K6"/>
    <mergeCell ref="L4:L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gradebook_export-347c1cda-286b-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13077376</dc:creator>
  <cp:lastModifiedBy>Review</cp:lastModifiedBy>
  <dcterms:created xsi:type="dcterms:W3CDTF">2021-07-04T10:26:49Z</dcterms:created>
  <dcterms:modified xsi:type="dcterms:W3CDTF">2021-07-07T07:55:13Z</dcterms:modified>
</cp:coreProperties>
</file>