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11"/>
  <workbookPr/>
  <mc:AlternateContent xmlns:mc="http://schemas.openxmlformats.org/markup-compatibility/2006">
    <mc:Choice Requires="x15">
      <x15ac:absPath xmlns:x15ac="http://schemas.microsoft.com/office/spreadsheetml/2010/11/ac" url="C:\Users\Joseph Lekunze\Desktop\"/>
    </mc:Choice>
  </mc:AlternateContent>
  <xr:revisionPtr revIDLastSave="0" documentId="11_B67A6ADCC573632ED61F9F3B373224E6358F306D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BAB 821 P &amp; V" sheetId="1" r:id="rId1"/>
    <sheet name="Sheet1" sheetId="2" r:id="rId2"/>
  </sheets>
  <definedNames>
    <definedName name="_xlnm.Print_Titles" localSheetId="0">'MBAB 821 P &amp; V'!$5:$5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3" i="1" l="1"/>
  <c r="G83" i="1"/>
  <c r="J83" i="1" s="1"/>
  <c r="K83" i="1" s="1"/>
  <c r="M83" i="1" s="1"/>
  <c r="N83" i="1" s="1"/>
  <c r="I130" i="1" l="1"/>
  <c r="J130" i="1" s="1"/>
  <c r="K130" i="1" s="1"/>
  <c r="M130" i="1" s="1"/>
  <c r="N130" i="1" s="1"/>
  <c r="I99" i="1"/>
  <c r="J99" i="1" s="1"/>
  <c r="K99" i="1" s="1"/>
  <c r="M99" i="1" s="1"/>
  <c r="N99" i="1" s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J43" i="1" s="1"/>
  <c r="K43" i="1" s="1"/>
  <c r="M43" i="1" s="1"/>
  <c r="N43" i="1" s="1"/>
  <c r="I44" i="1"/>
  <c r="I45" i="1"/>
  <c r="I46" i="1"/>
  <c r="I47" i="1"/>
  <c r="I48" i="1"/>
  <c r="I49" i="1"/>
  <c r="I50" i="1"/>
  <c r="I51" i="1"/>
  <c r="I52" i="1"/>
  <c r="I53" i="1"/>
  <c r="J53" i="1" s="1"/>
  <c r="K53" i="1" s="1"/>
  <c r="M53" i="1" s="1"/>
  <c r="N53" i="1" s="1"/>
  <c r="I54" i="1"/>
  <c r="I55" i="1"/>
  <c r="I56" i="1"/>
  <c r="I57" i="1"/>
  <c r="I58" i="1"/>
  <c r="I59" i="1"/>
  <c r="I60" i="1"/>
  <c r="I61" i="1"/>
  <c r="I62" i="1"/>
  <c r="I63" i="1"/>
  <c r="I64" i="1"/>
  <c r="J64" i="1" s="1"/>
  <c r="K64" i="1" s="1"/>
  <c r="M64" i="1" s="1"/>
  <c r="N64" i="1" s="1"/>
  <c r="I65" i="1"/>
  <c r="I66" i="1"/>
  <c r="I67" i="1"/>
  <c r="J67" i="1" s="1"/>
  <c r="K67" i="1" s="1"/>
  <c r="M67" i="1" s="1"/>
  <c r="N67" i="1" s="1"/>
  <c r="I68" i="1"/>
  <c r="I69" i="1"/>
  <c r="I70" i="1"/>
  <c r="I71" i="1"/>
  <c r="J71" i="1" s="1"/>
  <c r="K71" i="1" s="1"/>
  <c r="M71" i="1" s="1"/>
  <c r="N71" i="1" s="1"/>
  <c r="I72" i="1"/>
  <c r="I73" i="1"/>
  <c r="I74" i="1"/>
  <c r="I75" i="1"/>
  <c r="I76" i="1"/>
  <c r="I77" i="1"/>
  <c r="J77" i="1" s="1"/>
  <c r="K77" i="1" s="1"/>
  <c r="M77" i="1" s="1"/>
  <c r="N77" i="1" s="1"/>
  <c r="I78" i="1"/>
  <c r="I79" i="1"/>
  <c r="I80" i="1"/>
  <c r="I81" i="1"/>
  <c r="I82" i="1"/>
  <c r="I84" i="1"/>
  <c r="I85" i="1"/>
  <c r="J85" i="1" s="1"/>
  <c r="K85" i="1" s="1"/>
  <c r="M85" i="1" s="1"/>
  <c r="N85" i="1" s="1"/>
  <c r="I86" i="1"/>
  <c r="I87" i="1"/>
  <c r="I88" i="1"/>
  <c r="I89" i="1"/>
  <c r="J89" i="1" s="1"/>
  <c r="K89" i="1" s="1"/>
  <c r="M89" i="1" s="1"/>
  <c r="N89" i="1" s="1"/>
  <c r="I90" i="1"/>
  <c r="J90" i="1" s="1"/>
  <c r="K90" i="1" s="1"/>
  <c r="M90" i="1" s="1"/>
  <c r="N90" i="1" s="1"/>
  <c r="I91" i="1"/>
  <c r="I92" i="1"/>
  <c r="I93" i="1"/>
  <c r="I94" i="1"/>
  <c r="I95" i="1"/>
  <c r="I96" i="1"/>
  <c r="I97" i="1"/>
  <c r="I98" i="1"/>
  <c r="J98" i="1" s="1"/>
  <c r="K98" i="1" s="1"/>
  <c r="M98" i="1" s="1"/>
  <c r="N98" i="1" s="1"/>
  <c r="I100" i="1"/>
  <c r="I101" i="1"/>
  <c r="I102" i="1"/>
  <c r="I103" i="1"/>
  <c r="I104" i="1"/>
  <c r="I105" i="1"/>
  <c r="I106" i="1"/>
  <c r="J106" i="1" s="1"/>
  <c r="K106" i="1" s="1"/>
  <c r="M106" i="1" s="1"/>
  <c r="N106" i="1" s="1"/>
  <c r="I107" i="1"/>
  <c r="I108" i="1"/>
  <c r="I109" i="1"/>
  <c r="J109" i="1" s="1"/>
  <c r="K109" i="1" s="1"/>
  <c r="M109" i="1" s="1"/>
  <c r="N109" i="1" s="1"/>
  <c r="I110" i="1"/>
  <c r="I111" i="1"/>
  <c r="I112" i="1"/>
  <c r="J112" i="1" s="1"/>
  <c r="K112" i="1" s="1"/>
  <c r="M112" i="1" s="1"/>
  <c r="N112" i="1" s="1"/>
  <c r="I113" i="1"/>
  <c r="I114" i="1"/>
  <c r="J114" i="1" s="1"/>
  <c r="K114" i="1" s="1"/>
  <c r="M114" i="1" s="1"/>
  <c r="N114" i="1" s="1"/>
  <c r="I115" i="1"/>
  <c r="I116" i="1"/>
  <c r="I117" i="1"/>
  <c r="I118" i="1"/>
  <c r="I119" i="1"/>
  <c r="J119" i="1" s="1"/>
  <c r="K119" i="1" s="1"/>
  <c r="M119" i="1" s="1"/>
  <c r="N119" i="1" s="1"/>
  <c r="I120" i="1"/>
  <c r="J120" i="1" s="1"/>
  <c r="K120" i="1" s="1"/>
  <c r="M120" i="1" s="1"/>
  <c r="N120" i="1" s="1"/>
  <c r="I121" i="1"/>
  <c r="I122" i="1"/>
  <c r="I123" i="1"/>
  <c r="I124" i="1"/>
  <c r="I125" i="1"/>
  <c r="I126" i="1"/>
  <c r="I127" i="1"/>
  <c r="I128" i="1"/>
  <c r="I129" i="1"/>
  <c r="I131" i="1"/>
  <c r="I132" i="1"/>
  <c r="I133" i="1"/>
  <c r="J133" i="1" s="1"/>
  <c r="K133" i="1" s="1"/>
  <c r="M133" i="1" s="1"/>
  <c r="N133" i="1" s="1"/>
  <c r="I134" i="1"/>
  <c r="J134" i="1" s="1"/>
  <c r="K134" i="1" s="1"/>
  <c r="M134" i="1" s="1"/>
  <c r="N134" i="1" s="1"/>
  <c r="I135" i="1"/>
  <c r="I136" i="1"/>
  <c r="I137" i="1"/>
  <c r="I138" i="1"/>
  <c r="J138" i="1" s="1"/>
  <c r="K138" i="1" s="1"/>
  <c r="M138" i="1" s="1"/>
  <c r="N138" i="1" s="1"/>
  <c r="I139" i="1"/>
  <c r="I140" i="1"/>
  <c r="I141" i="1"/>
  <c r="I142" i="1"/>
  <c r="I143" i="1"/>
  <c r="I144" i="1"/>
  <c r="J144" i="1" s="1"/>
  <c r="K144" i="1" s="1"/>
  <c r="M144" i="1" s="1"/>
  <c r="N144" i="1" s="1"/>
  <c r="I145" i="1"/>
  <c r="I146" i="1"/>
  <c r="I147" i="1"/>
  <c r="I148" i="1"/>
  <c r="I149" i="1"/>
  <c r="I150" i="1"/>
  <c r="I151" i="1"/>
  <c r="I152" i="1"/>
  <c r="I153" i="1"/>
  <c r="I154" i="1"/>
  <c r="J154" i="1" s="1"/>
  <c r="K154" i="1" s="1"/>
  <c r="M154" i="1" s="1"/>
  <c r="N154" i="1" s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J168" i="1" s="1"/>
  <c r="K168" i="1" s="1"/>
  <c r="M168" i="1" s="1"/>
  <c r="N168" i="1" s="1"/>
  <c r="I169" i="1"/>
  <c r="I170" i="1"/>
  <c r="I171" i="1"/>
  <c r="I172" i="1"/>
  <c r="J172" i="1" s="1"/>
  <c r="K172" i="1" s="1"/>
  <c r="M172" i="1" s="1"/>
  <c r="N172" i="1" s="1"/>
  <c r="I173" i="1"/>
  <c r="I174" i="1"/>
  <c r="J174" i="1" s="1"/>
  <c r="K174" i="1" s="1"/>
  <c r="M174" i="1" s="1"/>
  <c r="N174" i="1" s="1"/>
  <c r="I175" i="1"/>
  <c r="I176" i="1"/>
  <c r="I6" i="1"/>
  <c r="G7" i="1" l="1"/>
  <c r="J7" i="1" s="1"/>
  <c r="K7" i="1" s="1"/>
  <c r="M7" i="1" s="1"/>
  <c r="N7" i="1" s="1"/>
  <c r="G8" i="1"/>
  <c r="J8" i="1" s="1"/>
  <c r="K8" i="1" s="1"/>
  <c r="M8" i="1" s="1"/>
  <c r="N8" i="1" s="1"/>
  <c r="G9" i="1"/>
  <c r="J9" i="1" s="1"/>
  <c r="K9" i="1" s="1"/>
  <c r="M9" i="1" s="1"/>
  <c r="N9" i="1" s="1"/>
  <c r="G10" i="1"/>
  <c r="J10" i="1" s="1"/>
  <c r="K10" i="1" s="1"/>
  <c r="M10" i="1" s="1"/>
  <c r="N10" i="1" s="1"/>
  <c r="G11" i="1"/>
  <c r="J11" i="1" s="1"/>
  <c r="K11" i="1" s="1"/>
  <c r="M11" i="1" s="1"/>
  <c r="N11" i="1" s="1"/>
  <c r="G12" i="1"/>
  <c r="J12" i="1" s="1"/>
  <c r="K12" i="1" s="1"/>
  <c r="M12" i="1" s="1"/>
  <c r="N12" i="1" s="1"/>
  <c r="G13" i="1"/>
  <c r="J13" i="1" s="1"/>
  <c r="K13" i="1" s="1"/>
  <c r="M13" i="1" s="1"/>
  <c r="N13" i="1" s="1"/>
  <c r="G14" i="1"/>
  <c r="J14" i="1" s="1"/>
  <c r="K14" i="1" s="1"/>
  <c r="M14" i="1" s="1"/>
  <c r="N14" i="1" s="1"/>
  <c r="G15" i="1"/>
  <c r="J15" i="1" s="1"/>
  <c r="K15" i="1" s="1"/>
  <c r="M15" i="1" s="1"/>
  <c r="G16" i="1"/>
  <c r="J16" i="1" s="1"/>
  <c r="K16" i="1" s="1"/>
  <c r="M16" i="1" s="1"/>
  <c r="N16" i="1" s="1"/>
  <c r="G17" i="1"/>
  <c r="J17" i="1" s="1"/>
  <c r="K17" i="1" s="1"/>
  <c r="M17" i="1" s="1"/>
  <c r="N17" i="1" s="1"/>
  <c r="G18" i="1"/>
  <c r="J18" i="1" s="1"/>
  <c r="K18" i="1" s="1"/>
  <c r="M18" i="1" s="1"/>
  <c r="N18" i="1" s="1"/>
  <c r="G19" i="1"/>
  <c r="J19" i="1" s="1"/>
  <c r="K19" i="1" s="1"/>
  <c r="M19" i="1" s="1"/>
  <c r="N19" i="1" s="1"/>
  <c r="G20" i="1"/>
  <c r="J20" i="1" s="1"/>
  <c r="K20" i="1" s="1"/>
  <c r="M20" i="1" s="1"/>
  <c r="N20" i="1" s="1"/>
  <c r="G21" i="1"/>
  <c r="J21" i="1" s="1"/>
  <c r="K21" i="1" s="1"/>
  <c r="M21" i="1" s="1"/>
  <c r="N21" i="1" s="1"/>
  <c r="G22" i="1"/>
  <c r="J22" i="1" s="1"/>
  <c r="K22" i="1" s="1"/>
  <c r="M22" i="1" s="1"/>
  <c r="N22" i="1" s="1"/>
  <c r="G23" i="1"/>
  <c r="J23" i="1" s="1"/>
  <c r="K23" i="1" s="1"/>
  <c r="M23" i="1" s="1"/>
  <c r="N23" i="1" s="1"/>
  <c r="G24" i="1"/>
  <c r="J24" i="1" s="1"/>
  <c r="K24" i="1" s="1"/>
  <c r="M24" i="1" s="1"/>
  <c r="N24" i="1" s="1"/>
  <c r="G25" i="1"/>
  <c r="J25" i="1" s="1"/>
  <c r="K25" i="1" s="1"/>
  <c r="M25" i="1" s="1"/>
  <c r="N25" i="1" s="1"/>
  <c r="G26" i="1"/>
  <c r="J26" i="1" s="1"/>
  <c r="K26" i="1" s="1"/>
  <c r="M26" i="1" s="1"/>
  <c r="N26" i="1" s="1"/>
  <c r="G27" i="1"/>
  <c r="J27" i="1" s="1"/>
  <c r="K27" i="1" s="1"/>
  <c r="M27" i="1" s="1"/>
  <c r="N27" i="1" s="1"/>
  <c r="G28" i="1"/>
  <c r="J28" i="1" s="1"/>
  <c r="K28" i="1" s="1"/>
  <c r="M28" i="1" s="1"/>
  <c r="N28" i="1" s="1"/>
  <c r="G29" i="1"/>
  <c r="J29" i="1" s="1"/>
  <c r="K29" i="1" s="1"/>
  <c r="M29" i="1" s="1"/>
  <c r="N29" i="1" s="1"/>
  <c r="G30" i="1"/>
  <c r="J30" i="1" s="1"/>
  <c r="K30" i="1" s="1"/>
  <c r="M30" i="1" s="1"/>
  <c r="N30" i="1" s="1"/>
  <c r="G31" i="1"/>
  <c r="J31" i="1" s="1"/>
  <c r="K31" i="1" s="1"/>
  <c r="M31" i="1" s="1"/>
  <c r="N31" i="1" s="1"/>
  <c r="G32" i="1"/>
  <c r="J32" i="1" s="1"/>
  <c r="K32" i="1" s="1"/>
  <c r="M32" i="1" s="1"/>
  <c r="N32" i="1" s="1"/>
  <c r="G33" i="1"/>
  <c r="J33" i="1" s="1"/>
  <c r="K33" i="1" s="1"/>
  <c r="M33" i="1" s="1"/>
  <c r="N33" i="1" s="1"/>
  <c r="G34" i="1"/>
  <c r="J34" i="1" s="1"/>
  <c r="K34" i="1" s="1"/>
  <c r="M34" i="1" s="1"/>
  <c r="N34" i="1" s="1"/>
  <c r="G35" i="1"/>
  <c r="J35" i="1" s="1"/>
  <c r="K35" i="1" s="1"/>
  <c r="M35" i="1" s="1"/>
  <c r="N35" i="1" s="1"/>
  <c r="G36" i="1"/>
  <c r="J36" i="1" s="1"/>
  <c r="K36" i="1" s="1"/>
  <c r="M36" i="1" s="1"/>
  <c r="N36" i="1" s="1"/>
  <c r="G37" i="1"/>
  <c r="J37" i="1" s="1"/>
  <c r="K37" i="1" s="1"/>
  <c r="M37" i="1" s="1"/>
  <c r="N37" i="1" s="1"/>
  <c r="G38" i="1"/>
  <c r="J38" i="1" s="1"/>
  <c r="K38" i="1" s="1"/>
  <c r="M38" i="1" s="1"/>
  <c r="N38" i="1" s="1"/>
  <c r="G39" i="1"/>
  <c r="J39" i="1" s="1"/>
  <c r="K39" i="1" s="1"/>
  <c r="M39" i="1" s="1"/>
  <c r="N39" i="1" s="1"/>
  <c r="G40" i="1"/>
  <c r="J40" i="1" s="1"/>
  <c r="K40" i="1" s="1"/>
  <c r="M40" i="1" s="1"/>
  <c r="N40" i="1" s="1"/>
  <c r="G41" i="1"/>
  <c r="J41" i="1" s="1"/>
  <c r="K41" i="1" s="1"/>
  <c r="M41" i="1" s="1"/>
  <c r="N41" i="1" s="1"/>
  <c r="G42" i="1"/>
  <c r="J42" i="1" s="1"/>
  <c r="K42" i="1" s="1"/>
  <c r="M42" i="1" s="1"/>
  <c r="N42" i="1" s="1"/>
  <c r="G44" i="1"/>
  <c r="J44" i="1" s="1"/>
  <c r="K44" i="1" s="1"/>
  <c r="M44" i="1" s="1"/>
  <c r="N44" i="1" s="1"/>
  <c r="G45" i="1"/>
  <c r="J45" i="1" s="1"/>
  <c r="K45" i="1" s="1"/>
  <c r="M45" i="1" s="1"/>
  <c r="N45" i="1" s="1"/>
  <c r="G46" i="1"/>
  <c r="J46" i="1" s="1"/>
  <c r="K46" i="1" s="1"/>
  <c r="M46" i="1" s="1"/>
  <c r="N46" i="1" s="1"/>
  <c r="G47" i="1"/>
  <c r="J47" i="1" s="1"/>
  <c r="K47" i="1" s="1"/>
  <c r="M47" i="1" s="1"/>
  <c r="N47" i="1" s="1"/>
  <c r="G48" i="1"/>
  <c r="J48" i="1" s="1"/>
  <c r="K48" i="1" s="1"/>
  <c r="M48" i="1" s="1"/>
  <c r="N48" i="1" s="1"/>
  <c r="G49" i="1"/>
  <c r="J49" i="1" s="1"/>
  <c r="K49" i="1" s="1"/>
  <c r="M49" i="1" s="1"/>
  <c r="N49" i="1" s="1"/>
  <c r="G50" i="1"/>
  <c r="J50" i="1" s="1"/>
  <c r="K50" i="1" s="1"/>
  <c r="M50" i="1" s="1"/>
  <c r="N50" i="1" s="1"/>
  <c r="G51" i="1"/>
  <c r="J51" i="1" s="1"/>
  <c r="K51" i="1" s="1"/>
  <c r="M51" i="1" s="1"/>
  <c r="N51" i="1" s="1"/>
  <c r="G52" i="1"/>
  <c r="J52" i="1" s="1"/>
  <c r="K52" i="1" s="1"/>
  <c r="M52" i="1" s="1"/>
  <c r="N52" i="1" s="1"/>
  <c r="G54" i="1"/>
  <c r="J54" i="1" s="1"/>
  <c r="K54" i="1" s="1"/>
  <c r="M54" i="1" s="1"/>
  <c r="N54" i="1" s="1"/>
  <c r="G55" i="1"/>
  <c r="J55" i="1" s="1"/>
  <c r="K55" i="1" s="1"/>
  <c r="M55" i="1" s="1"/>
  <c r="N55" i="1" s="1"/>
  <c r="G56" i="1"/>
  <c r="J56" i="1" s="1"/>
  <c r="K56" i="1" s="1"/>
  <c r="M56" i="1" s="1"/>
  <c r="N56" i="1" s="1"/>
  <c r="G57" i="1"/>
  <c r="J57" i="1" s="1"/>
  <c r="K57" i="1" s="1"/>
  <c r="M57" i="1" s="1"/>
  <c r="N57" i="1" s="1"/>
  <c r="G58" i="1"/>
  <c r="J58" i="1" s="1"/>
  <c r="K58" i="1" s="1"/>
  <c r="M58" i="1" s="1"/>
  <c r="N58" i="1" s="1"/>
  <c r="G59" i="1"/>
  <c r="J59" i="1" s="1"/>
  <c r="K59" i="1" s="1"/>
  <c r="M59" i="1" s="1"/>
  <c r="N59" i="1" s="1"/>
  <c r="G60" i="1"/>
  <c r="J60" i="1" s="1"/>
  <c r="K60" i="1" s="1"/>
  <c r="M60" i="1" s="1"/>
  <c r="N60" i="1" s="1"/>
  <c r="G61" i="1"/>
  <c r="J61" i="1" s="1"/>
  <c r="K61" i="1" s="1"/>
  <c r="M61" i="1" s="1"/>
  <c r="N61" i="1" s="1"/>
  <c r="G62" i="1"/>
  <c r="J62" i="1" s="1"/>
  <c r="K62" i="1" s="1"/>
  <c r="M62" i="1" s="1"/>
  <c r="N62" i="1" s="1"/>
  <c r="G63" i="1"/>
  <c r="J63" i="1" s="1"/>
  <c r="K63" i="1" s="1"/>
  <c r="M63" i="1" s="1"/>
  <c r="N63" i="1" s="1"/>
  <c r="G65" i="1"/>
  <c r="J65" i="1" s="1"/>
  <c r="K65" i="1" s="1"/>
  <c r="M65" i="1" s="1"/>
  <c r="N65" i="1" s="1"/>
  <c r="G66" i="1"/>
  <c r="J66" i="1" s="1"/>
  <c r="K66" i="1" s="1"/>
  <c r="M66" i="1" s="1"/>
  <c r="N66" i="1" s="1"/>
  <c r="G68" i="1"/>
  <c r="J68" i="1" s="1"/>
  <c r="K68" i="1" s="1"/>
  <c r="M68" i="1" s="1"/>
  <c r="N68" i="1" s="1"/>
  <c r="G69" i="1"/>
  <c r="J69" i="1" s="1"/>
  <c r="K69" i="1" s="1"/>
  <c r="M69" i="1" s="1"/>
  <c r="N69" i="1" s="1"/>
  <c r="G70" i="1"/>
  <c r="J70" i="1" s="1"/>
  <c r="K70" i="1" s="1"/>
  <c r="M70" i="1" s="1"/>
  <c r="N70" i="1" s="1"/>
  <c r="G72" i="1"/>
  <c r="J72" i="1" s="1"/>
  <c r="K72" i="1" s="1"/>
  <c r="M72" i="1" s="1"/>
  <c r="N72" i="1" s="1"/>
  <c r="G73" i="1"/>
  <c r="J73" i="1" s="1"/>
  <c r="K73" i="1" s="1"/>
  <c r="M73" i="1" s="1"/>
  <c r="N73" i="1" s="1"/>
  <c r="G74" i="1"/>
  <c r="J74" i="1" s="1"/>
  <c r="K74" i="1" s="1"/>
  <c r="M74" i="1" s="1"/>
  <c r="N74" i="1" s="1"/>
  <c r="G75" i="1"/>
  <c r="J75" i="1" s="1"/>
  <c r="K75" i="1" s="1"/>
  <c r="M75" i="1" s="1"/>
  <c r="N75" i="1" s="1"/>
  <c r="G76" i="1"/>
  <c r="J76" i="1" s="1"/>
  <c r="K76" i="1" s="1"/>
  <c r="M76" i="1" s="1"/>
  <c r="N76" i="1" s="1"/>
  <c r="G78" i="1"/>
  <c r="J78" i="1" s="1"/>
  <c r="K78" i="1" s="1"/>
  <c r="M78" i="1" s="1"/>
  <c r="N78" i="1" s="1"/>
  <c r="G79" i="1"/>
  <c r="J79" i="1" s="1"/>
  <c r="K79" i="1" s="1"/>
  <c r="M79" i="1" s="1"/>
  <c r="N79" i="1" s="1"/>
  <c r="G80" i="1"/>
  <c r="J80" i="1" s="1"/>
  <c r="K80" i="1" s="1"/>
  <c r="M80" i="1" s="1"/>
  <c r="N80" i="1" s="1"/>
  <c r="G81" i="1"/>
  <c r="J81" i="1" s="1"/>
  <c r="K81" i="1" s="1"/>
  <c r="M81" i="1" s="1"/>
  <c r="N81" i="1" s="1"/>
  <c r="G82" i="1"/>
  <c r="J82" i="1" s="1"/>
  <c r="K82" i="1" s="1"/>
  <c r="M82" i="1" s="1"/>
  <c r="N82" i="1" s="1"/>
  <c r="G84" i="1"/>
  <c r="J84" i="1" s="1"/>
  <c r="K84" i="1" s="1"/>
  <c r="M84" i="1" s="1"/>
  <c r="N84" i="1" s="1"/>
  <c r="G86" i="1"/>
  <c r="J86" i="1" s="1"/>
  <c r="K86" i="1" s="1"/>
  <c r="M86" i="1" s="1"/>
  <c r="N86" i="1" s="1"/>
  <c r="G87" i="1"/>
  <c r="J87" i="1" s="1"/>
  <c r="K87" i="1" s="1"/>
  <c r="M87" i="1" s="1"/>
  <c r="N87" i="1" s="1"/>
  <c r="G88" i="1"/>
  <c r="J88" i="1" s="1"/>
  <c r="K88" i="1" s="1"/>
  <c r="M88" i="1" s="1"/>
  <c r="N88" i="1" s="1"/>
  <c r="G91" i="1"/>
  <c r="J91" i="1" s="1"/>
  <c r="K91" i="1" s="1"/>
  <c r="M91" i="1" s="1"/>
  <c r="N91" i="1" s="1"/>
  <c r="G92" i="1"/>
  <c r="J92" i="1" s="1"/>
  <c r="K92" i="1" s="1"/>
  <c r="M92" i="1" s="1"/>
  <c r="N92" i="1" s="1"/>
  <c r="G93" i="1"/>
  <c r="J93" i="1" s="1"/>
  <c r="K93" i="1" s="1"/>
  <c r="M93" i="1" s="1"/>
  <c r="N93" i="1" s="1"/>
  <c r="G94" i="1"/>
  <c r="J94" i="1" s="1"/>
  <c r="K94" i="1" s="1"/>
  <c r="M94" i="1" s="1"/>
  <c r="N94" i="1" s="1"/>
  <c r="G95" i="1"/>
  <c r="J95" i="1" s="1"/>
  <c r="K95" i="1" s="1"/>
  <c r="M95" i="1" s="1"/>
  <c r="N95" i="1" s="1"/>
  <c r="G96" i="1"/>
  <c r="J96" i="1" s="1"/>
  <c r="K96" i="1" s="1"/>
  <c r="M96" i="1" s="1"/>
  <c r="N96" i="1" s="1"/>
  <c r="G97" i="1"/>
  <c r="J97" i="1" s="1"/>
  <c r="K97" i="1" s="1"/>
  <c r="M97" i="1" s="1"/>
  <c r="N97" i="1" s="1"/>
  <c r="G100" i="1"/>
  <c r="J100" i="1" s="1"/>
  <c r="K100" i="1" s="1"/>
  <c r="M100" i="1" s="1"/>
  <c r="N100" i="1" s="1"/>
  <c r="G101" i="1"/>
  <c r="J101" i="1" s="1"/>
  <c r="K101" i="1" s="1"/>
  <c r="M101" i="1" s="1"/>
  <c r="N101" i="1" s="1"/>
  <c r="G102" i="1"/>
  <c r="J102" i="1" s="1"/>
  <c r="K102" i="1" s="1"/>
  <c r="M102" i="1" s="1"/>
  <c r="N102" i="1" s="1"/>
  <c r="G103" i="1"/>
  <c r="J103" i="1" s="1"/>
  <c r="K103" i="1" s="1"/>
  <c r="M103" i="1" s="1"/>
  <c r="N103" i="1" s="1"/>
  <c r="G104" i="1"/>
  <c r="J104" i="1" s="1"/>
  <c r="K104" i="1" s="1"/>
  <c r="M104" i="1" s="1"/>
  <c r="N104" i="1" s="1"/>
  <c r="G105" i="1"/>
  <c r="J105" i="1" s="1"/>
  <c r="K105" i="1" s="1"/>
  <c r="M105" i="1" s="1"/>
  <c r="N105" i="1" s="1"/>
  <c r="G107" i="1"/>
  <c r="J107" i="1" s="1"/>
  <c r="K107" i="1" s="1"/>
  <c r="M107" i="1" s="1"/>
  <c r="N107" i="1" s="1"/>
  <c r="G108" i="1"/>
  <c r="J108" i="1" s="1"/>
  <c r="K108" i="1" s="1"/>
  <c r="M108" i="1" s="1"/>
  <c r="N108" i="1" s="1"/>
  <c r="G110" i="1"/>
  <c r="J110" i="1" s="1"/>
  <c r="K110" i="1" s="1"/>
  <c r="M110" i="1" s="1"/>
  <c r="N110" i="1" s="1"/>
  <c r="G111" i="1"/>
  <c r="J111" i="1" s="1"/>
  <c r="K111" i="1" s="1"/>
  <c r="M111" i="1" s="1"/>
  <c r="N111" i="1" s="1"/>
  <c r="G113" i="1"/>
  <c r="J113" i="1" s="1"/>
  <c r="K113" i="1" s="1"/>
  <c r="M113" i="1" s="1"/>
  <c r="N113" i="1" s="1"/>
  <c r="G115" i="1"/>
  <c r="J115" i="1" s="1"/>
  <c r="K115" i="1" s="1"/>
  <c r="M115" i="1" s="1"/>
  <c r="N115" i="1" s="1"/>
  <c r="G116" i="1"/>
  <c r="J116" i="1" s="1"/>
  <c r="K116" i="1" s="1"/>
  <c r="M116" i="1" s="1"/>
  <c r="N116" i="1" s="1"/>
  <c r="G117" i="1"/>
  <c r="J117" i="1" s="1"/>
  <c r="K117" i="1" s="1"/>
  <c r="M117" i="1" s="1"/>
  <c r="N117" i="1" s="1"/>
  <c r="G118" i="1"/>
  <c r="J118" i="1" s="1"/>
  <c r="K118" i="1" s="1"/>
  <c r="M118" i="1" s="1"/>
  <c r="N118" i="1" s="1"/>
  <c r="G121" i="1"/>
  <c r="J121" i="1" s="1"/>
  <c r="K121" i="1" s="1"/>
  <c r="M121" i="1" s="1"/>
  <c r="N121" i="1" s="1"/>
  <c r="G122" i="1"/>
  <c r="J122" i="1" s="1"/>
  <c r="K122" i="1" s="1"/>
  <c r="M122" i="1" s="1"/>
  <c r="N122" i="1" s="1"/>
  <c r="G123" i="1"/>
  <c r="J123" i="1" s="1"/>
  <c r="K123" i="1" s="1"/>
  <c r="M123" i="1" s="1"/>
  <c r="N123" i="1" s="1"/>
  <c r="G124" i="1"/>
  <c r="J124" i="1" s="1"/>
  <c r="K124" i="1" s="1"/>
  <c r="M124" i="1" s="1"/>
  <c r="N124" i="1" s="1"/>
  <c r="G125" i="1"/>
  <c r="J125" i="1" s="1"/>
  <c r="K125" i="1" s="1"/>
  <c r="M125" i="1" s="1"/>
  <c r="N125" i="1" s="1"/>
  <c r="G126" i="1"/>
  <c r="J126" i="1" s="1"/>
  <c r="K126" i="1" s="1"/>
  <c r="M126" i="1" s="1"/>
  <c r="N126" i="1" s="1"/>
  <c r="G127" i="1"/>
  <c r="J127" i="1" s="1"/>
  <c r="K127" i="1" s="1"/>
  <c r="M127" i="1" s="1"/>
  <c r="N127" i="1" s="1"/>
  <c r="G128" i="1"/>
  <c r="J128" i="1" s="1"/>
  <c r="K128" i="1" s="1"/>
  <c r="M128" i="1" s="1"/>
  <c r="N128" i="1" s="1"/>
  <c r="G129" i="1"/>
  <c r="J129" i="1" s="1"/>
  <c r="K129" i="1" s="1"/>
  <c r="M129" i="1" s="1"/>
  <c r="N129" i="1" s="1"/>
  <c r="G131" i="1"/>
  <c r="J131" i="1" s="1"/>
  <c r="K131" i="1" s="1"/>
  <c r="M131" i="1" s="1"/>
  <c r="N131" i="1" s="1"/>
  <c r="G132" i="1"/>
  <c r="J132" i="1" s="1"/>
  <c r="K132" i="1" s="1"/>
  <c r="M132" i="1" s="1"/>
  <c r="N132" i="1" s="1"/>
  <c r="G135" i="1"/>
  <c r="J135" i="1" s="1"/>
  <c r="K135" i="1" s="1"/>
  <c r="M135" i="1" s="1"/>
  <c r="N135" i="1" s="1"/>
  <c r="G136" i="1"/>
  <c r="J136" i="1" s="1"/>
  <c r="K136" i="1" s="1"/>
  <c r="M136" i="1" s="1"/>
  <c r="N136" i="1" s="1"/>
  <c r="G137" i="1"/>
  <c r="J137" i="1" s="1"/>
  <c r="K137" i="1" s="1"/>
  <c r="M137" i="1" s="1"/>
  <c r="N137" i="1" s="1"/>
  <c r="G139" i="1"/>
  <c r="J139" i="1" s="1"/>
  <c r="K139" i="1" s="1"/>
  <c r="M139" i="1" s="1"/>
  <c r="N139" i="1" s="1"/>
  <c r="G140" i="1"/>
  <c r="J140" i="1" s="1"/>
  <c r="K140" i="1" s="1"/>
  <c r="M140" i="1" s="1"/>
  <c r="N140" i="1" s="1"/>
  <c r="G141" i="1"/>
  <c r="J141" i="1" s="1"/>
  <c r="K141" i="1" s="1"/>
  <c r="M141" i="1" s="1"/>
  <c r="N141" i="1" s="1"/>
  <c r="G142" i="1"/>
  <c r="J142" i="1" s="1"/>
  <c r="K142" i="1" s="1"/>
  <c r="M142" i="1" s="1"/>
  <c r="N142" i="1" s="1"/>
  <c r="G143" i="1"/>
  <c r="J143" i="1" s="1"/>
  <c r="K143" i="1" s="1"/>
  <c r="M143" i="1" s="1"/>
  <c r="N143" i="1" s="1"/>
  <c r="G145" i="1"/>
  <c r="J145" i="1" s="1"/>
  <c r="K145" i="1" s="1"/>
  <c r="M145" i="1" s="1"/>
  <c r="N145" i="1" s="1"/>
  <c r="G146" i="1"/>
  <c r="J146" i="1" s="1"/>
  <c r="K146" i="1" s="1"/>
  <c r="M146" i="1" s="1"/>
  <c r="N146" i="1" s="1"/>
  <c r="G147" i="1"/>
  <c r="J147" i="1" s="1"/>
  <c r="K147" i="1" s="1"/>
  <c r="M147" i="1" s="1"/>
  <c r="N147" i="1" s="1"/>
  <c r="G148" i="1"/>
  <c r="J148" i="1" s="1"/>
  <c r="K148" i="1" s="1"/>
  <c r="M148" i="1" s="1"/>
  <c r="N148" i="1" s="1"/>
  <c r="G149" i="1"/>
  <c r="J149" i="1" s="1"/>
  <c r="K149" i="1" s="1"/>
  <c r="M149" i="1" s="1"/>
  <c r="N149" i="1" s="1"/>
  <c r="G150" i="1"/>
  <c r="J150" i="1" s="1"/>
  <c r="K150" i="1" s="1"/>
  <c r="M150" i="1" s="1"/>
  <c r="N150" i="1" s="1"/>
  <c r="G151" i="1"/>
  <c r="J151" i="1" s="1"/>
  <c r="K151" i="1" s="1"/>
  <c r="M151" i="1" s="1"/>
  <c r="N151" i="1" s="1"/>
  <c r="G152" i="1"/>
  <c r="J152" i="1" s="1"/>
  <c r="K152" i="1" s="1"/>
  <c r="M152" i="1" s="1"/>
  <c r="N152" i="1" s="1"/>
  <c r="G153" i="1"/>
  <c r="J153" i="1" s="1"/>
  <c r="K153" i="1" s="1"/>
  <c r="M153" i="1" s="1"/>
  <c r="N153" i="1" s="1"/>
  <c r="G155" i="1"/>
  <c r="J155" i="1" s="1"/>
  <c r="K155" i="1" s="1"/>
  <c r="M155" i="1" s="1"/>
  <c r="N155" i="1" s="1"/>
  <c r="G156" i="1"/>
  <c r="J156" i="1" s="1"/>
  <c r="K156" i="1" s="1"/>
  <c r="M156" i="1" s="1"/>
  <c r="N156" i="1" s="1"/>
  <c r="G157" i="1"/>
  <c r="J157" i="1" s="1"/>
  <c r="K157" i="1" s="1"/>
  <c r="M157" i="1" s="1"/>
  <c r="N157" i="1" s="1"/>
  <c r="G158" i="1"/>
  <c r="J158" i="1" s="1"/>
  <c r="K158" i="1" s="1"/>
  <c r="M158" i="1" s="1"/>
  <c r="N158" i="1" s="1"/>
  <c r="G159" i="1"/>
  <c r="J159" i="1" s="1"/>
  <c r="K159" i="1" s="1"/>
  <c r="M159" i="1" s="1"/>
  <c r="N159" i="1" s="1"/>
  <c r="G160" i="1"/>
  <c r="J160" i="1" s="1"/>
  <c r="K160" i="1" s="1"/>
  <c r="M160" i="1" s="1"/>
  <c r="N160" i="1" s="1"/>
  <c r="G161" i="1"/>
  <c r="J161" i="1" s="1"/>
  <c r="K161" i="1" s="1"/>
  <c r="M161" i="1" s="1"/>
  <c r="N161" i="1" s="1"/>
  <c r="G162" i="1"/>
  <c r="J162" i="1" s="1"/>
  <c r="K162" i="1" s="1"/>
  <c r="M162" i="1" s="1"/>
  <c r="N162" i="1" s="1"/>
  <c r="G163" i="1"/>
  <c r="J163" i="1" s="1"/>
  <c r="K163" i="1" s="1"/>
  <c r="M163" i="1" s="1"/>
  <c r="N163" i="1" s="1"/>
  <c r="G164" i="1"/>
  <c r="J164" i="1" s="1"/>
  <c r="K164" i="1" s="1"/>
  <c r="M164" i="1" s="1"/>
  <c r="N164" i="1" s="1"/>
  <c r="G165" i="1"/>
  <c r="J165" i="1" s="1"/>
  <c r="K165" i="1" s="1"/>
  <c r="M165" i="1" s="1"/>
  <c r="N165" i="1" s="1"/>
  <c r="G166" i="1"/>
  <c r="J166" i="1" s="1"/>
  <c r="K166" i="1" s="1"/>
  <c r="M166" i="1" s="1"/>
  <c r="N166" i="1" s="1"/>
  <c r="G167" i="1"/>
  <c r="J167" i="1" s="1"/>
  <c r="K167" i="1" s="1"/>
  <c r="M167" i="1" s="1"/>
  <c r="N167" i="1" s="1"/>
  <c r="G169" i="1"/>
  <c r="J169" i="1" s="1"/>
  <c r="K169" i="1" s="1"/>
  <c r="M169" i="1" s="1"/>
  <c r="N169" i="1" s="1"/>
  <c r="G170" i="1"/>
  <c r="J170" i="1" s="1"/>
  <c r="K170" i="1" s="1"/>
  <c r="M170" i="1" s="1"/>
  <c r="N170" i="1" s="1"/>
  <c r="G171" i="1"/>
  <c r="J171" i="1" s="1"/>
  <c r="K171" i="1" s="1"/>
  <c r="M171" i="1" s="1"/>
  <c r="N171" i="1" s="1"/>
  <c r="G173" i="1"/>
  <c r="J173" i="1" s="1"/>
  <c r="K173" i="1" s="1"/>
  <c r="M173" i="1" s="1"/>
  <c r="N173" i="1" s="1"/>
  <c r="G175" i="1"/>
  <c r="J175" i="1" s="1"/>
  <c r="K175" i="1" s="1"/>
  <c r="M175" i="1" s="1"/>
  <c r="N175" i="1" s="1"/>
  <c r="G176" i="1"/>
  <c r="J176" i="1" s="1"/>
  <c r="K176" i="1" s="1"/>
  <c r="M176" i="1" s="1"/>
  <c r="N176" i="1" s="1"/>
  <c r="G6" i="1"/>
  <c r="J6" i="1" s="1"/>
  <c r="K6" i="1" s="1"/>
  <c r="M6" i="1" s="1"/>
  <c r="N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Stephan Van Zyl</author>
  </authors>
  <commentList>
    <comment ref="A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Stephan Van Zyl:</t>
        </r>
        <r>
          <rPr>
            <sz val="9"/>
            <color indexed="81"/>
            <rFont val="Tahoma"/>
            <family val="2"/>
          </rPr>
          <t xml:space="preserve">
changed the +5 marks on efundi in yellow higlight
</t>
        </r>
      </text>
    </comment>
  </commentList>
</comments>
</file>

<file path=xl/sharedStrings.xml><?xml version="1.0" encoding="utf-8"?>
<sst xmlns="http://schemas.openxmlformats.org/spreadsheetml/2006/main" count="539" uniqueCount="298">
  <si>
    <t>PGRE 521 ASSIGNMENT 1</t>
  </si>
  <si>
    <t>RESEARCH METHODOLOGY</t>
  </si>
  <si>
    <t>DATE: SEPTEMBER 2020</t>
  </si>
  <si>
    <t>MAFIKENG STUDENTS</t>
  </si>
  <si>
    <t>STUDENT NO</t>
  </si>
  <si>
    <t>TITLE</t>
  </si>
  <si>
    <t>INITIALS</t>
  </si>
  <si>
    <t>SURNAME</t>
  </si>
  <si>
    <t>MARK/50</t>
  </si>
  <si>
    <t>Assignment 1 Mak/100</t>
  </si>
  <si>
    <t>Assignment 2 Mak/100</t>
  </si>
  <si>
    <t>CA Mark /200</t>
  </si>
  <si>
    <t xml:space="preserve">Final CA Marks 100% </t>
  </si>
  <si>
    <t>Final POE Marks 100% + 5 points</t>
  </si>
  <si>
    <t>Final Semester Mark</t>
  </si>
  <si>
    <t>MISS</t>
  </si>
  <si>
    <t>LF</t>
  </si>
  <si>
    <t>BADENHORST</t>
  </si>
  <si>
    <t>MR</t>
  </si>
  <si>
    <t>R</t>
  </si>
  <si>
    <t>MS</t>
  </si>
  <si>
    <t>TJ</t>
  </si>
  <si>
    <t>BAFSHOE</t>
  </si>
  <si>
    <t>M</t>
  </si>
  <si>
    <t>BARNARD</t>
  </si>
  <si>
    <t>SF</t>
  </si>
  <si>
    <t>BERG</t>
  </si>
  <si>
    <t>BERNER</t>
  </si>
  <si>
    <t>E</t>
  </si>
  <si>
    <t>BOSHOFF</t>
  </si>
  <si>
    <t>A</t>
  </si>
  <si>
    <t>BOTHA</t>
  </si>
  <si>
    <t>2ND OPP</t>
  </si>
  <si>
    <t>C</t>
  </si>
  <si>
    <t>Z</t>
  </si>
  <si>
    <t>PASS</t>
  </si>
  <si>
    <t>RS</t>
  </si>
  <si>
    <t>BREDELL</t>
  </si>
  <si>
    <t>BRITS</t>
  </si>
  <si>
    <t>RK</t>
  </si>
  <si>
    <t>BUTLER</t>
  </si>
  <si>
    <t>S</t>
  </si>
  <si>
    <t>COETZEE</t>
  </si>
  <si>
    <t>CONRADIE</t>
  </si>
  <si>
    <t>CJ</t>
  </si>
  <si>
    <t>CRONJÉ</t>
  </si>
  <si>
    <t>GI</t>
  </si>
  <si>
    <t>CROSS</t>
  </si>
  <si>
    <t>MODERATE</t>
  </si>
  <si>
    <t>DE BEER</t>
  </si>
  <si>
    <t>DE KLERK</t>
  </si>
  <si>
    <t>DE MEYER</t>
  </si>
  <si>
    <t>J</t>
  </si>
  <si>
    <t>DEVOLDERE</t>
  </si>
  <si>
    <t>MRS</t>
  </si>
  <si>
    <t>B</t>
  </si>
  <si>
    <t>DINTWE</t>
  </si>
  <si>
    <t>DIQUE</t>
  </si>
  <si>
    <t>SJ</t>
  </si>
  <si>
    <t>DU PLESSIS</t>
  </si>
  <si>
    <t>JDO</t>
  </si>
  <si>
    <t>DU PLOOY</t>
  </si>
  <si>
    <t>DU TOIT</t>
  </si>
  <si>
    <t>PMC</t>
  </si>
  <si>
    <t>ECKARD</t>
  </si>
  <si>
    <t>HL</t>
  </si>
  <si>
    <t>ENGELBRECHT</t>
  </si>
  <si>
    <t>WF</t>
  </si>
  <si>
    <t>ETSEBETH</t>
  </si>
  <si>
    <t>I</t>
  </si>
  <si>
    <t>FOURIE</t>
  </si>
  <si>
    <t>GANTA</t>
  </si>
  <si>
    <t>GOLDMANN</t>
  </si>
  <si>
    <t>GOUWS</t>
  </si>
  <si>
    <t>ER</t>
  </si>
  <si>
    <t>HARE</t>
  </si>
  <si>
    <t>LM</t>
  </si>
  <si>
    <t>HOFMEYR</t>
  </si>
  <si>
    <t>HUMAN</t>
  </si>
  <si>
    <t>JACOBS</t>
  </si>
  <si>
    <t>JEFFREY</t>
  </si>
  <si>
    <t>BN</t>
  </si>
  <si>
    <t>JONATHAN</t>
  </si>
  <si>
    <t>JORDAAN</t>
  </si>
  <si>
    <t>JF</t>
  </si>
  <si>
    <t>JOUBERT</t>
  </si>
  <si>
    <t>LL</t>
  </si>
  <si>
    <t>KALIMASHE</t>
  </si>
  <si>
    <t>DH</t>
  </si>
  <si>
    <t>KEPADISA</t>
  </si>
  <si>
    <t>MD</t>
  </si>
  <si>
    <t>KGASAGO</t>
  </si>
  <si>
    <t>AK</t>
  </si>
  <si>
    <t>KGORI</t>
  </si>
  <si>
    <t>KI</t>
  </si>
  <si>
    <t>KHABANE</t>
  </si>
  <si>
    <t>NR</t>
  </si>
  <si>
    <t>KHUMALO</t>
  </si>
  <si>
    <t>KLOPPERS</t>
  </si>
  <si>
    <t>JFC</t>
  </si>
  <si>
    <t>KOTZE</t>
  </si>
  <si>
    <t>LABUSCHAGNE</t>
  </si>
  <si>
    <t>GM</t>
  </si>
  <si>
    <t>LEKHONKHOBE</t>
  </si>
  <si>
    <t>KH</t>
  </si>
  <si>
    <t>LETOANE</t>
  </si>
  <si>
    <t>LINYELO</t>
  </si>
  <si>
    <t>MF</t>
  </si>
  <si>
    <t>LOMBARD</t>
  </si>
  <si>
    <t>MAJOR</t>
  </si>
  <si>
    <t>SC</t>
  </si>
  <si>
    <t>LOUW</t>
  </si>
  <si>
    <t>VD</t>
  </si>
  <si>
    <t>MABOMBO</t>
  </si>
  <si>
    <t>KR</t>
  </si>
  <si>
    <t>MAETANE</t>
  </si>
  <si>
    <t>AD</t>
  </si>
  <si>
    <t>MAHLABA</t>
  </si>
  <si>
    <t>BK</t>
  </si>
  <si>
    <t>MAHLANGU</t>
  </si>
  <si>
    <t>TH</t>
  </si>
  <si>
    <t>MAILA</t>
  </si>
  <si>
    <t>DG</t>
  </si>
  <si>
    <t>MANYAAPELO</t>
  </si>
  <si>
    <t>LCN</t>
  </si>
  <si>
    <t>MANYANE</t>
  </si>
  <si>
    <t>NB</t>
  </si>
  <si>
    <t>MAPOGO</t>
  </si>
  <si>
    <t>MASEDI</t>
  </si>
  <si>
    <t>KM</t>
  </si>
  <si>
    <t>MASIKE</t>
  </si>
  <si>
    <t>SM</t>
  </si>
  <si>
    <t>MASILELA</t>
  </si>
  <si>
    <t>IP</t>
  </si>
  <si>
    <t>MATLALA</t>
  </si>
  <si>
    <t>NE</t>
  </si>
  <si>
    <t>MBATHA</t>
  </si>
  <si>
    <t>D</t>
  </si>
  <si>
    <t>MC CALMAN</t>
  </si>
  <si>
    <t>LES</t>
  </si>
  <si>
    <t>MENSAH</t>
  </si>
  <si>
    <t>KY</t>
  </si>
  <si>
    <t>METHIKGE</t>
  </si>
  <si>
    <t>GJ</t>
  </si>
  <si>
    <t>MFISA</t>
  </si>
  <si>
    <t>BM</t>
  </si>
  <si>
    <t>MHLANGA</t>
  </si>
  <si>
    <t>BD</t>
  </si>
  <si>
    <t>MINNAAR</t>
  </si>
  <si>
    <t>RL</t>
  </si>
  <si>
    <t>MMUSI</t>
  </si>
  <si>
    <t>give to Puleng - student registered in MC old codes</t>
  </si>
  <si>
    <t>PPPN</t>
  </si>
  <si>
    <t>MNGUNI</t>
  </si>
  <si>
    <t>MNISI</t>
  </si>
  <si>
    <t>BS</t>
  </si>
  <si>
    <t>MODIBANE</t>
  </si>
  <si>
    <t>MM</t>
  </si>
  <si>
    <t>CL</t>
  </si>
  <si>
    <t>MOFOKENG</t>
  </si>
  <si>
    <t>MOGASHOA</t>
  </si>
  <si>
    <t>MA</t>
  </si>
  <si>
    <t>MOGODIRI</t>
  </si>
  <si>
    <t>GT</t>
  </si>
  <si>
    <t>MOGONEDIWA</t>
  </si>
  <si>
    <t>MOHATLA</t>
  </si>
  <si>
    <t>PL</t>
  </si>
  <si>
    <t>MOILOA</t>
  </si>
  <si>
    <t>LS</t>
  </si>
  <si>
    <t>MOILOE</t>
  </si>
  <si>
    <t>MO</t>
  </si>
  <si>
    <t>MOKAILA</t>
  </si>
  <si>
    <t>KD</t>
  </si>
  <si>
    <t>MOKGAOTSI</t>
  </si>
  <si>
    <t>MP</t>
  </si>
  <si>
    <t>MOKGOLO</t>
  </si>
  <si>
    <t>KDV</t>
  </si>
  <si>
    <t>MOKGOTHU</t>
  </si>
  <si>
    <t>RNL</t>
  </si>
  <si>
    <t>Mokhele</t>
  </si>
  <si>
    <t>ME</t>
  </si>
  <si>
    <t>MOKOTEDI</t>
  </si>
  <si>
    <t>RH</t>
  </si>
  <si>
    <t>MOLEFI</t>
  </si>
  <si>
    <t>TS</t>
  </si>
  <si>
    <t>MOLETE</t>
  </si>
  <si>
    <t>EN</t>
  </si>
  <si>
    <t>MOLOTO</t>
  </si>
  <si>
    <t>RAC</t>
  </si>
  <si>
    <t>MOLUSI</t>
  </si>
  <si>
    <t>AJ</t>
  </si>
  <si>
    <t>MONGWE</t>
  </si>
  <si>
    <t>KE</t>
  </si>
  <si>
    <t>MOREMI</t>
  </si>
  <si>
    <t>SAA</t>
  </si>
  <si>
    <t>MOSIDI</t>
  </si>
  <si>
    <t>MOTALE</t>
  </si>
  <si>
    <t>EM</t>
  </si>
  <si>
    <t>MOTSAPI</t>
  </si>
  <si>
    <t>MEP</t>
  </si>
  <si>
    <t>MPOFU</t>
  </si>
  <si>
    <t>MQWATHI</t>
  </si>
  <si>
    <t>BAN</t>
  </si>
  <si>
    <t>MSIBI</t>
  </si>
  <si>
    <t>SP</t>
  </si>
  <si>
    <t>MTSHALI</t>
  </si>
  <si>
    <t>G</t>
  </si>
  <si>
    <t>MUDAU</t>
  </si>
  <si>
    <t>MULLER</t>
  </si>
  <si>
    <t>JDB</t>
  </si>
  <si>
    <t>MYBURG</t>
  </si>
  <si>
    <t>NAGEL</t>
  </si>
  <si>
    <t>NAUDE</t>
  </si>
  <si>
    <t>SA</t>
  </si>
  <si>
    <t>NDLANGISA</t>
  </si>
  <si>
    <t>VL</t>
  </si>
  <si>
    <t>NEETHLING</t>
  </si>
  <si>
    <t>NEL</t>
  </si>
  <si>
    <t>NKOBI</t>
  </si>
  <si>
    <t>HGP</t>
  </si>
  <si>
    <t>NORTJE</t>
  </si>
  <si>
    <t>NYEBELEZA</t>
  </si>
  <si>
    <t>JS</t>
  </si>
  <si>
    <t>ODENDAAL</t>
  </si>
  <si>
    <t>DE</t>
  </si>
  <si>
    <t>PHIRI</t>
  </si>
  <si>
    <t>PIATER</t>
  </si>
  <si>
    <t>PIENAAR</t>
  </si>
  <si>
    <t>PIETERS</t>
  </si>
  <si>
    <t>POTGIETER</t>
  </si>
  <si>
    <t>PRETORIUS</t>
  </si>
  <si>
    <t>PRINSLOO</t>
  </si>
  <si>
    <t>LK</t>
  </si>
  <si>
    <t>PUTSOANE</t>
  </si>
  <si>
    <t>RADEBE</t>
  </si>
  <si>
    <t>TB</t>
  </si>
  <si>
    <t>RAMASELWANA</t>
  </si>
  <si>
    <t>NG</t>
  </si>
  <si>
    <t>RANYANE</t>
  </si>
  <si>
    <t>SCHMIDT</t>
  </si>
  <si>
    <t>K</t>
  </si>
  <si>
    <t>SEBAKENG</t>
  </si>
  <si>
    <t>SEDIO</t>
  </si>
  <si>
    <t>NM</t>
  </si>
  <si>
    <t>SEGAETSHO</t>
  </si>
  <si>
    <t>SELEPE</t>
  </si>
  <si>
    <t>SEMOENG</t>
  </si>
  <si>
    <t>LZ</t>
  </si>
  <si>
    <t>SERAKE</t>
  </si>
  <si>
    <t>SERFONTEIN</t>
  </si>
  <si>
    <t>SETLHAPELO</t>
  </si>
  <si>
    <t>WW</t>
  </si>
  <si>
    <t>HA</t>
  </si>
  <si>
    <t>SLABBER</t>
  </si>
  <si>
    <t>CF</t>
  </si>
  <si>
    <t>SNYMAN</t>
  </si>
  <si>
    <t>SOKHWEBO</t>
  </si>
  <si>
    <t>Q</t>
  </si>
  <si>
    <t>STANDER</t>
  </si>
  <si>
    <t>SH</t>
  </si>
  <si>
    <t>STEENKAMP</t>
  </si>
  <si>
    <t>MV</t>
  </si>
  <si>
    <t>THUKANI</t>
  </si>
  <si>
    <t>TMR</t>
  </si>
  <si>
    <t>TLHAPI</t>
  </si>
  <si>
    <t>AB</t>
  </si>
  <si>
    <t>TP</t>
  </si>
  <si>
    <t>TOLO</t>
  </si>
  <si>
    <t>T</t>
  </si>
  <si>
    <t>TSHABALALA</t>
  </si>
  <si>
    <t>L</t>
  </si>
  <si>
    <t>UECKERMANN</t>
  </si>
  <si>
    <t>WA</t>
  </si>
  <si>
    <t>VAN BREDA</t>
  </si>
  <si>
    <t>ML</t>
  </si>
  <si>
    <t>VAN DEN BERG</t>
  </si>
  <si>
    <t>HV</t>
  </si>
  <si>
    <t>VAN DER MERWE</t>
  </si>
  <si>
    <t>H</t>
  </si>
  <si>
    <t>VAN DER WESTHUIZEN</t>
  </si>
  <si>
    <t>VAN NIEKERK</t>
  </si>
  <si>
    <t>VAN ROOYEN</t>
  </si>
  <si>
    <t>N</t>
  </si>
  <si>
    <t>VAN STADEN</t>
  </si>
  <si>
    <t>HD</t>
  </si>
  <si>
    <t>VAN WYK</t>
  </si>
  <si>
    <t>VENTER</t>
  </si>
  <si>
    <t>FA</t>
  </si>
  <si>
    <t>VISSER</t>
  </si>
  <si>
    <t>BI</t>
  </si>
  <si>
    <t>VORSTER</t>
  </si>
  <si>
    <t>DR</t>
  </si>
  <si>
    <t>IZ</t>
  </si>
  <si>
    <t>WANA</t>
  </si>
  <si>
    <t>WARD</t>
  </si>
  <si>
    <t>WENHOLD</t>
  </si>
  <si>
    <t>WILSON</t>
  </si>
  <si>
    <t>ZENANI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</si>
</sst>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color rgb="FF0070C0"/>
      <name val="Arial"/>
      <family val="2"/>
    </font>
    <font>
      <b/>
      <sz val="11"/>
      <name val="Arial"/>
      <family val="2"/>
    </font>
    <font>
      <b/>
      <sz val="14"/>
      <color rgb="FF0070C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0" borderId="0" xfId="0" applyFont="1" applyAlignment="1">
      <alignment vertical="center" wrapText="1"/>
    </xf>
    <xf numFmtId="0" fontId="0" fillId="0" borderId="1" xfId="0" applyBorder="1"/>
    <xf numFmtId="0" fontId="0" fillId="0" borderId="3" xfId="0" applyBorder="1"/>
    <xf numFmtId="0" fontId="8" fillId="0" borderId="2" xfId="0" applyFont="1" applyBorder="1"/>
    <xf numFmtId="0" fontId="9" fillId="0" borderId="1" xfId="0" applyFont="1" applyBorder="1"/>
    <xf numFmtId="1" fontId="10" fillId="0" borderId="1" xfId="0" applyNumberFormat="1" applyFont="1" applyBorder="1"/>
    <xf numFmtId="0" fontId="11" fillId="0" borderId="1" xfId="0" applyFont="1" applyBorder="1" applyAlignment="1">
      <alignment horizontal="left"/>
    </xf>
    <xf numFmtId="0" fontId="7" fillId="0" borderId="1" xfId="0" applyFont="1" applyBorder="1"/>
    <xf numFmtId="1" fontId="13" fillId="0" borderId="1" xfId="0" applyNumberFormat="1" applyFont="1" applyBorder="1"/>
    <xf numFmtId="0" fontId="14" fillId="2" borderId="1" xfId="0" applyFont="1" applyFill="1" applyBorder="1" applyAlignment="1">
      <alignment horizontal="left" wrapText="1"/>
    </xf>
    <xf numFmtId="0" fontId="14" fillId="2" borderId="2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8" fillId="3" borderId="2" xfId="0" applyFont="1" applyFill="1" applyBorder="1"/>
    <xf numFmtId="0" fontId="7" fillId="3" borderId="1" xfId="0" applyFont="1" applyFill="1" applyBorder="1"/>
    <xf numFmtId="0" fontId="9" fillId="3" borderId="1" xfId="0" applyFont="1" applyFill="1" applyBorder="1"/>
    <xf numFmtId="1" fontId="10" fillId="3" borderId="1" xfId="0" applyNumberFormat="1" applyFont="1" applyFill="1" applyBorder="1"/>
    <xf numFmtId="1" fontId="13" fillId="3" borderId="1" xfId="0" applyNumberFormat="1" applyFont="1" applyFill="1" applyBorder="1"/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0" fillId="3" borderId="0" xfId="0" applyFill="1"/>
    <xf numFmtId="1" fontId="13" fillId="4" borderId="1" xfId="0" applyNumberFormat="1" applyFont="1" applyFill="1" applyBorder="1"/>
    <xf numFmtId="0" fontId="0" fillId="4" borderId="1" xfId="0" applyFill="1" applyBorder="1"/>
    <xf numFmtId="0" fontId="7" fillId="4" borderId="1" xfId="0" applyFont="1" applyFill="1" applyBorder="1" applyAlignment="1">
      <alignment horizontal="center" wrapText="1"/>
    </xf>
    <xf numFmtId="0" fontId="12" fillId="4" borderId="1" xfId="0" applyFont="1" applyFill="1" applyBorder="1"/>
    <xf numFmtId="0" fontId="12" fillId="4" borderId="1" xfId="0" applyFont="1" applyFill="1" applyBorder="1" applyAlignment="1">
      <alignment horizontal="right"/>
    </xf>
    <xf numFmtId="0" fontId="0" fillId="4" borderId="0" xfId="0" applyFill="1"/>
    <xf numFmtId="0" fontId="6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8" fillId="5" borderId="2" xfId="0" applyFont="1" applyFill="1" applyBorder="1"/>
    <xf numFmtId="0" fontId="7" fillId="5" borderId="1" xfId="0" applyFont="1" applyFill="1" applyBorder="1"/>
    <xf numFmtId="0" fontId="9" fillId="5" borderId="1" xfId="0" applyFont="1" applyFill="1" applyBorder="1"/>
    <xf numFmtId="1" fontId="10" fillId="5" borderId="1" xfId="0" applyNumberFormat="1" applyFont="1" applyFill="1" applyBorder="1"/>
    <xf numFmtId="0" fontId="12" fillId="5" borderId="1" xfId="0" applyFont="1" applyFill="1" applyBorder="1" applyAlignment="1">
      <alignment horizontal="right"/>
    </xf>
    <xf numFmtId="1" fontId="13" fillId="5" borderId="1" xfId="0" applyNumberFormat="1" applyFont="1" applyFill="1" applyBorder="1"/>
    <xf numFmtId="0" fontId="8" fillId="4" borderId="1" xfId="0" applyFont="1" applyFill="1" applyBorder="1"/>
    <xf numFmtId="0" fontId="17" fillId="0" borderId="0" xfId="0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7"/>
  <sheetViews>
    <sheetView tabSelected="1" zoomScale="91" zoomScaleNormal="100" zoomScaleSheetLayoutView="100" workbookViewId="0">
      <pane ySplit="5" topLeftCell="A6" activePane="bottomLeft" state="frozen"/>
      <selection pane="bottomLeft" activeCell="L13" sqref="L13"/>
    </sheetView>
  </sheetViews>
  <sheetFormatPr defaultRowHeight="12.75"/>
  <cols>
    <col min="1" max="4" width="10.7109375" customWidth="1"/>
    <col min="5" max="5" width="31.28515625" customWidth="1"/>
    <col min="6" max="6" width="10.7109375" customWidth="1"/>
    <col min="7" max="7" width="17.140625" customWidth="1"/>
    <col min="8" max="9" width="10.7109375" style="9" customWidth="1"/>
    <col min="10" max="11" width="10.7109375" customWidth="1"/>
    <col min="12" max="12" width="10.7109375" style="37" customWidth="1"/>
    <col min="13" max="13" width="10.7109375" customWidth="1"/>
  </cols>
  <sheetData>
    <row r="1" spans="1:15" ht="16.899999999999999" customHeight="1">
      <c r="A1" s="4" t="s">
        <v>0</v>
      </c>
      <c r="B1" s="3"/>
      <c r="C1" s="2"/>
      <c r="J1" s="9"/>
      <c r="K1" s="9"/>
      <c r="L1" s="33"/>
      <c r="M1" s="9"/>
    </row>
    <row r="2" spans="1:15" ht="15.6" customHeight="1">
      <c r="A2" s="4" t="s">
        <v>1</v>
      </c>
      <c r="B2" s="3"/>
      <c r="C2" s="2"/>
      <c r="J2" s="9"/>
      <c r="K2" s="9"/>
      <c r="L2" s="33"/>
      <c r="M2" s="9"/>
    </row>
    <row r="3" spans="1:15" ht="15.6" customHeight="1">
      <c r="A3" s="50" t="s">
        <v>2</v>
      </c>
      <c r="B3" s="50"/>
      <c r="C3" s="8"/>
      <c r="J3" s="9"/>
      <c r="K3" s="9"/>
      <c r="L3" s="33"/>
      <c r="M3" s="9"/>
    </row>
    <row r="4" spans="1:15" ht="19.899999999999999" customHeight="1">
      <c r="A4" s="1"/>
      <c r="B4" s="29" t="s">
        <v>3</v>
      </c>
      <c r="C4" s="30"/>
      <c r="D4" s="31"/>
      <c r="J4" s="9"/>
      <c r="K4" s="9"/>
      <c r="L4" s="33"/>
      <c r="M4" s="9"/>
    </row>
    <row r="5" spans="1:15" ht="46.15" customHeight="1">
      <c r="A5" s="39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8" t="s">
        <v>9</v>
      </c>
      <c r="H5" s="19" t="s">
        <v>8</v>
      </c>
      <c r="I5" s="19" t="s">
        <v>10</v>
      </c>
      <c r="J5" s="19" t="s">
        <v>11</v>
      </c>
      <c r="K5" s="20" t="s">
        <v>12</v>
      </c>
      <c r="L5" s="34" t="s">
        <v>13</v>
      </c>
      <c r="M5" s="20" t="s">
        <v>14</v>
      </c>
    </row>
    <row r="6" spans="1:15" ht="21.6" customHeight="1">
      <c r="A6" s="38">
        <v>1</v>
      </c>
      <c r="B6" s="5">
        <v>28673123</v>
      </c>
      <c r="C6" s="5" t="s">
        <v>15</v>
      </c>
      <c r="D6" s="6" t="s">
        <v>16</v>
      </c>
      <c r="E6" s="6" t="s">
        <v>17</v>
      </c>
      <c r="F6" s="14">
        <v>30</v>
      </c>
      <c r="G6" s="11">
        <f t="shared" ref="G6:G42" si="0">F6*2</f>
        <v>60</v>
      </c>
      <c r="H6" s="15">
        <v>27</v>
      </c>
      <c r="I6" s="12">
        <f>H6*2</f>
        <v>54</v>
      </c>
      <c r="J6" s="12">
        <f>G6+I6</f>
        <v>114</v>
      </c>
      <c r="K6" s="13">
        <f>J6/200*100</f>
        <v>56.999999999999993</v>
      </c>
      <c r="L6" s="35">
        <v>52</v>
      </c>
      <c r="M6" s="16">
        <f>K6*0.4+L6*0.6</f>
        <v>54</v>
      </c>
      <c r="N6" t="str">
        <f>IF(M6&lt;50,"FAIL","PASS")</f>
        <v>PASS</v>
      </c>
    </row>
    <row r="7" spans="1:15" ht="21.6" customHeight="1">
      <c r="A7" s="38">
        <v>2</v>
      </c>
      <c r="B7" s="5">
        <v>28572440</v>
      </c>
      <c r="C7" s="5" t="s">
        <v>18</v>
      </c>
      <c r="D7" s="6" t="s">
        <v>19</v>
      </c>
      <c r="E7" s="6" t="s">
        <v>17</v>
      </c>
      <c r="F7" s="14">
        <v>28</v>
      </c>
      <c r="G7" s="11">
        <f t="shared" si="0"/>
        <v>56</v>
      </c>
      <c r="H7" s="15">
        <v>26</v>
      </c>
      <c r="I7" s="12">
        <f t="shared" ref="I7:I70" si="1">H7*2</f>
        <v>52</v>
      </c>
      <c r="J7" s="12">
        <f t="shared" ref="J7:J70" si="2">G7+I7</f>
        <v>108</v>
      </c>
      <c r="K7" s="13">
        <f t="shared" ref="K7:K70" si="3">J7/200*100</f>
        <v>54</v>
      </c>
      <c r="L7" s="35">
        <v>65</v>
      </c>
      <c r="M7" s="16">
        <f t="shared" ref="M7:M70" si="4">K7*0.4+L7*0.6</f>
        <v>60.6</v>
      </c>
      <c r="N7" t="str">
        <f t="shared" ref="N7:N70" si="5">IF(M7&lt;50,"FAIL","PASS")</f>
        <v>PASS</v>
      </c>
    </row>
    <row r="8" spans="1:15" ht="21.6" customHeight="1">
      <c r="A8" s="38">
        <v>3</v>
      </c>
      <c r="B8" s="21">
        <v>21405239</v>
      </c>
      <c r="C8" s="21" t="s">
        <v>20</v>
      </c>
      <c r="D8" s="22" t="s">
        <v>21</v>
      </c>
      <c r="E8" s="22" t="s">
        <v>22</v>
      </c>
      <c r="F8" s="23">
        <v>36</v>
      </c>
      <c r="G8" s="24">
        <f t="shared" si="0"/>
        <v>72</v>
      </c>
      <c r="H8" s="25">
        <v>33</v>
      </c>
      <c r="I8" s="26">
        <f t="shared" si="1"/>
        <v>66</v>
      </c>
      <c r="J8" s="26">
        <f t="shared" si="2"/>
        <v>138</v>
      </c>
      <c r="K8" s="27">
        <f t="shared" si="3"/>
        <v>69</v>
      </c>
      <c r="L8" s="35">
        <v>55</v>
      </c>
      <c r="M8" s="28">
        <f t="shared" si="4"/>
        <v>60.6</v>
      </c>
      <c r="N8" t="str">
        <f t="shared" si="5"/>
        <v>PASS</v>
      </c>
    </row>
    <row r="9" spans="1:15" ht="21.6" customHeight="1">
      <c r="A9" s="38">
        <v>4</v>
      </c>
      <c r="B9" s="5">
        <v>28683609</v>
      </c>
      <c r="C9" s="5" t="s">
        <v>15</v>
      </c>
      <c r="D9" s="6" t="s">
        <v>23</v>
      </c>
      <c r="E9" s="6" t="s">
        <v>24</v>
      </c>
      <c r="F9" s="14">
        <v>32</v>
      </c>
      <c r="G9" s="11">
        <f t="shared" si="0"/>
        <v>64</v>
      </c>
      <c r="H9" s="15">
        <v>25</v>
      </c>
      <c r="I9" s="12">
        <f t="shared" si="1"/>
        <v>50</v>
      </c>
      <c r="J9" s="12">
        <f t="shared" si="2"/>
        <v>114</v>
      </c>
      <c r="K9" s="13">
        <f t="shared" si="3"/>
        <v>56.999999999999993</v>
      </c>
      <c r="L9" s="35">
        <v>66</v>
      </c>
      <c r="M9" s="16">
        <f t="shared" si="4"/>
        <v>62.4</v>
      </c>
      <c r="N9" t="str">
        <f t="shared" si="5"/>
        <v>PASS</v>
      </c>
    </row>
    <row r="10" spans="1:15" ht="21.6" customHeight="1">
      <c r="A10" s="38">
        <v>5</v>
      </c>
      <c r="B10" s="5">
        <v>27108910</v>
      </c>
      <c r="C10" s="5" t="s">
        <v>20</v>
      </c>
      <c r="D10" s="6" t="s">
        <v>25</v>
      </c>
      <c r="E10" s="6" t="s">
        <v>26</v>
      </c>
      <c r="F10" s="14">
        <v>45</v>
      </c>
      <c r="G10" s="11">
        <f t="shared" si="0"/>
        <v>90</v>
      </c>
      <c r="H10" s="15">
        <v>42</v>
      </c>
      <c r="I10" s="12">
        <f t="shared" si="1"/>
        <v>84</v>
      </c>
      <c r="J10" s="12">
        <f t="shared" si="2"/>
        <v>174</v>
      </c>
      <c r="K10" s="13">
        <f t="shared" si="3"/>
        <v>87</v>
      </c>
      <c r="L10" s="35">
        <v>81</v>
      </c>
      <c r="M10" s="16">
        <f t="shared" si="4"/>
        <v>83.4</v>
      </c>
      <c r="N10" t="str">
        <f t="shared" si="5"/>
        <v>PASS</v>
      </c>
    </row>
    <row r="11" spans="1:15" ht="21.6" customHeight="1">
      <c r="A11" s="38">
        <v>6</v>
      </c>
      <c r="B11" s="5">
        <v>21431795</v>
      </c>
      <c r="C11" s="5" t="s">
        <v>20</v>
      </c>
      <c r="D11" s="6" t="s">
        <v>23</v>
      </c>
      <c r="E11" s="6" t="s">
        <v>27</v>
      </c>
      <c r="F11" s="14">
        <v>37</v>
      </c>
      <c r="G11" s="11">
        <f t="shared" si="0"/>
        <v>74</v>
      </c>
      <c r="H11" s="15">
        <v>33</v>
      </c>
      <c r="I11" s="12">
        <f t="shared" si="1"/>
        <v>66</v>
      </c>
      <c r="J11" s="12">
        <f t="shared" si="2"/>
        <v>140</v>
      </c>
      <c r="K11" s="13">
        <f t="shared" si="3"/>
        <v>70</v>
      </c>
      <c r="L11" s="35">
        <v>67</v>
      </c>
      <c r="M11" s="16">
        <f t="shared" si="4"/>
        <v>68.199999999999989</v>
      </c>
      <c r="N11" t="str">
        <f t="shared" si="5"/>
        <v>PASS</v>
      </c>
    </row>
    <row r="12" spans="1:15" ht="21" customHeight="1">
      <c r="A12" s="38">
        <v>7</v>
      </c>
      <c r="B12" s="5">
        <v>29044839</v>
      </c>
      <c r="C12" s="5" t="s">
        <v>18</v>
      </c>
      <c r="D12" s="6" t="s">
        <v>28</v>
      </c>
      <c r="E12" s="6" t="s">
        <v>29</v>
      </c>
      <c r="F12" s="14">
        <v>16</v>
      </c>
      <c r="G12" s="11">
        <f t="shared" si="0"/>
        <v>32</v>
      </c>
      <c r="H12" s="15">
        <v>13</v>
      </c>
      <c r="I12" s="12">
        <f t="shared" si="1"/>
        <v>26</v>
      </c>
      <c r="J12" s="12">
        <f t="shared" si="2"/>
        <v>58</v>
      </c>
      <c r="K12" s="13">
        <f t="shared" si="3"/>
        <v>28.999999999999996</v>
      </c>
      <c r="L12" s="35">
        <v>52</v>
      </c>
      <c r="M12" s="16">
        <f t="shared" si="4"/>
        <v>42.8</v>
      </c>
      <c r="N12" t="str">
        <f t="shared" si="5"/>
        <v>FAIL</v>
      </c>
    </row>
    <row r="13" spans="1:15" ht="21.6" customHeight="1">
      <c r="A13" s="38">
        <v>8</v>
      </c>
      <c r="B13" s="5">
        <v>27613569</v>
      </c>
      <c r="C13" s="5" t="s">
        <v>15</v>
      </c>
      <c r="D13" s="6" t="s">
        <v>30</v>
      </c>
      <c r="E13" s="6" t="s">
        <v>31</v>
      </c>
      <c r="F13" s="14">
        <v>20</v>
      </c>
      <c r="G13" s="11">
        <f t="shared" si="0"/>
        <v>40</v>
      </c>
      <c r="H13" s="15">
        <v>27</v>
      </c>
      <c r="I13" s="12">
        <f t="shared" si="1"/>
        <v>54</v>
      </c>
      <c r="J13" s="12">
        <f t="shared" si="2"/>
        <v>94</v>
      </c>
      <c r="K13" s="13">
        <f t="shared" si="3"/>
        <v>47</v>
      </c>
      <c r="L13" s="35">
        <v>15</v>
      </c>
      <c r="M13" s="16">
        <f t="shared" si="4"/>
        <v>27.8</v>
      </c>
      <c r="N13" t="str">
        <f t="shared" si="5"/>
        <v>FAIL</v>
      </c>
      <c r="O13" t="s">
        <v>32</v>
      </c>
    </row>
    <row r="14" spans="1:15" ht="21.6" customHeight="1">
      <c r="A14" s="38">
        <v>9</v>
      </c>
      <c r="B14" s="5">
        <v>27242390</v>
      </c>
      <c r="C14" s="5" t="s">
        <v>15</v>
      </c>
      <c r="D14" s="6" t="s">
        <v>33</v>
      </c>
      <c r="E14" s="6" t="s">
        <v>31</v>
      </c>
      <c r="F14" s="14">
        <v>26</v>
      </c>
      <c r="G14" s="11">
        <f t="shared" si="0"/>
        <v>52</v>
      </c>
      <c r="H14" s="15">
        <v>31</v>
      </c>
      <c r="I14" s="12">
        <f t="shared" si="1"/>
        <v>62</v>
      </c>
      <c r="J14" s="12">
        <f t="shared" si="2"/>
        <v>114</v>
      </c>
      <c r="K14" s="13">
        <f t="shared" si="3"/>
        <v>56.999999999999993</v>
      </c>
      <c r="L14" s="35">
        <v>71</v>
      </c>
      <c r="M14" s="16">
        <f t="shared" si="4"/>
        <v>65.400000000000006</v>
      </c>
      <c r="N14" t="str">
        <f t="shared" si="5"/>
        <v>PASS</v>
      </c>
    </row>
    <row r="15" spans="1:15" ht="21.6" customHeight="1">
      <c r="A15" s="38">
        <v>10</v>
      </c>
      <c r="B15" s="5">
        <v>28442482</v>
      </c>
      <c r="C15" s="5" t="s">
        <v>15</v>
      </c>
      <c r="D15" s="6" t="s">
        <v>34</v>
      </c>
      <c r="E15" s="6" t="s">
        <v>31</v>
      </c>
      <c r="F15" s="14">
        <v>26</v>
      </c>
      <c r="G15" s="11">
        <f t="shared" si="0"/>
        <v>52</v>
      </c>
      <c r="H15" s="15">
        <v>19</v>
      </c>
      <c r="I15" s="12">
        <f t="shared" si="1"/>
        <v>38</v>
      </c>
      <c r="J15" s="12">
        <f t="shared" si="2"/>
        <v>90</v>
      </c>
      <c r="K15" s="13">
        <f t="shared" si="3"/>
        <v>45</v>
      </c>
      <c r="L15" s="35">
        <v>53</v>
      </c>
      <c r="M15" s="16">
        <f t="shared" si="4"/>
        <v>49.8</v>
      </c>
      <c r="N15" t="s">
        <v>35</v>
      </c>
    </row>
    <row r="16" spans="1:15" ht="21.6" customHeight="1">
      <c r="A16" s="38">
        <v>11</v>
      </c>
      <c r="B16" s="5">
        <v>25998978</v>
      </c>
      <c r="C16" s="5" t="s">
        <v>15</v>
      </c>
      <c r="D16" s="6" t="s">
        <v>36</v>
      </c>
      <c r="E16" s="6" t="s">
        <v>37</v>
      </c>
      <c r="F16" s="14">
        <v>28</v>
      </c>
      <c r="G16" s="11">
        <f t="shared" si="0"/>
        <v>56</v>
      </c>
      <c r="H16" s="15">
        <v>19</v>
      </c>
      <c r="I16" s="12">
        <f t="shared" si="1"/>
        <v>38</v>
      </c>
      <c r="J16" s="12">
        <f t="shared" si="2"/>
        <v>94</v>
      </c>
      <c r="K16" s="13">
        <f t="shared" si="3"/>
        <v>47</v>
      </c>
      <c r="L16" s="35">
        <v>60</v>
      </c>
      <c r="M16" s="16">
        <f t="shared" si="4"/>
        <v>54.8</v>
      </c>
      <c r="N16" t="str">
        <f t="shared" si="5"/>
        <v>PASS</v>
      </c>
    </row>
    <row r="17" spans="1:15" ht="21.6" customHeight="1">
      <c r="A17" s="38">
        <v>12</v>
      </c>
      <c r="B17" s="5">
        <v>28414225</v>
      </c>
      <c r="C17" s="5" t="s">
        <v>15</v>
      </c>
      <c r="D17" s="6" t="s">
        <v>23</v>
      </c>
      <c r="E17" s="6" t="s">
        <v>38</v>
      </c>
      <c r="F17" s="14">
        <v>25</v>
      </c>
      <c r="G17" s="11">
        <f t="shared" si="0"/>
        <v>50</v>
      </c>
      <c r="H17" s="15">
        <v>29</v>
      </c>
      <c r="I17" s="12">
        <f t="shared" si="1"/>
        <v>58</v>
      </c>
      <c r="J17" s="12">
        <f t="shared" si="2"/>
        <v>108</v>
      </c>
      <c r="K17" s="13">
        <f t="shared" si="3"/>
        <v>54</v>
      </c>
      <c r="L17" s="35">
        <v>53</v>
      </c>
      <c r="M17" s="16">
        <f t="shared" si="4"/>
        <v>53.4</v>
      </c>
      <c r="N17" t="str">
        <f t="shared" si="5"/>
        <v>PASS</v>
      </c>
    </row>
    <row r="18" spans="1:15" ht="21.6" customHeight="1">
      <c r="A18" s="38">
        <v>13</v>
      </c>
      <c r="B18" s="5">
        <v>27516776</v>
      </c>
      <c r="C18" s="5" t="s">
        <v>18</v>
      </c>
      <c r="D18" s="6" t="s">
        <v>39</v>
      </c>
      <c r="E18" s="6" t="s">
        <v>40</v>
      </c>
      <c r="F18" s="14">
        <v>26</v>
      </c>
      <c r="G18" s="11">
        <f t="shared" si="0"/>
        <v>52</v>
      </c>
      <c r="H18" s="15">
        <v>33</v>
      </c>
      <c r="I18" s="12">
        <f t="shared" si="1"/>
        <v>66</v>
      </c>
      <c r="J18" s="12">
        <f t="shared" si="2"/>
        <v>118</v>
      </c>
      <c r="K18" s="13">
        <f t="shared" si="3"/>
        <v>59</v>
      </c>
      <c r="L18" s="35">
        <v>60</v>
      </c>
      <c r="M18" s="16">
        <f t="shared" si="4"/>
        <v>59.6</v>
      </c>
      <c r="N18" t="str">
        <f t="shared" si="5"/>
        <v>PASS</v>
      </c>
    </row>
    <row r="19" spans="1:15" ht="21.6" customHeight="1">
      <c r="A19" s="38">
        <v>14</v>
      </c>
      <c r="B19" s="5">
        <v>25828525</v>
      </c>
      <c r="C19" s="5" t="s">
        <v>15</v>
      </c>
      <c r="D19" s="6" t="s">
        <v>41</v>
      </c>
      <c r="E19" s="6" t="s">
        <v>42</v>
      </c>
      <c r="F19" s="14">
        <v>40</v>
      </c>
      <c r="G19" s="11">
        <f t="shared" si="0"/>
        <v>80</v>
      </c>
      <c r="H19" s="15">
        <v>41</v>
      </c>
      <c r="I19" s="12">
        <f t="shared" si="1"/>
        <v>82</v>
      </c>
      <c r="J19" s="12">
        <f t="shared" si="2"/>
        <v>162</v>
      </c>
      <c r="K19" s="13">
        <f t="shared" si="3"/>
        <v>81</v>
      </c>
      <c r="L19" s="36">
        <v>85</v>
      </c>
      <c r="M19" s="16">
        <f t="shared" si="4"/>
        <v>83.4</v>
      </c>
      <c r="N19" t="str">
        <f t="shared" si="5"/>
        <v>PASS</v>
      </c>
    </row>
    <row r="20" spans="1:15" ht="21.6" customHeight="1">
      <c r="A20" s="38">
        <v>15</v>
      </c>
      <c r="B20" s="5">
        <v>24953067</v>
      </c>
      <c r="C20" s="5" t="s">
        <v>15</v>
      </c>
      <c r="D20" s="6" t="s">
        <v>30</v>
      </c>
      <c r="E20" s="6" t="s">
        <v>43</v>
      </c>
      <c r="F20" s="14">
        <v>27</v>
      </c>
      <c r="G20" s="11">
        <f t="shared" si="0"/>
        <v>54</v>
      </c>
      <c r="H20" s="15">
        <v>36</v>
      </c>
      <c r="I20" s="12">
        <f t="shared" si="1"/>
        <v>72</v>
      </c>
      <c r="J20" s="12">
        <f t="shared" si="2"/>
        <v>126</v>
      </c>
      <c r="K20" s="13">
        <f t="shared" si="3"/>
        <v>63</v>
      </c>
      <c r="L20" s="35">
        <v>64</v>
      </c>
      <c r="M20" s="16">
        <f t="shared" si="4"/>
        <v>63.6</v>
      </c>
      <c r="N20" t="str">
        <f t="shared" si="5"/>
        <v>PASS</v>
      </c>
    </row>
    <row r="21" spans="1:15" ht="21.6" customHeight="1">
      <c r="A21" s="38">
        <v>16</v>
      </c>
      <c r="B21" s="5">
        <v>27501167</v>
      </c>
      <c r="C21" s="5" t="s">
        <v>15</v>
      </c>
      <c r="D21" s="6" t="s">
        <v>44</v>
      </c>
      <c r="E21" s="6" t="s">
        <v>45</v>
      </c>
      <c r="F21" s="14">
        <v>45</v>
      </c>
      <c r="G21" s="11">
        <f t="shared" si="0"/>
        <v>90</v>
      </c>
      <c r="H21" s="15">
        <v>42</v>
      </c>
      <c r="I21" s="12">
        <f t="shared" si="1"/>
        <v>84</v>
      </c>
      <c r="J21" s="12">
        <f t="shared" si="2"/>
        <v>174</v>
      </c>
      <c r="K21" s="13">
        <f t="shared" si="3"/>
        <v>87</v>
      </c>
      <c r="L21" s="35">
        <v>80</v>
      </c>
      <c r="M21" s="16">
        <f t="shared" si="4"/>
        <v>82.800000000000011</v>
      </c>
      <c r="N21" t="str">
        <f t="shared" si="5"/>
        <v>PASS</v>
      </c>
    </row>
    <row r="22" spans="1:15" ht="21.6" customHeight="1">
      <c r="A22" s="38">
        <v>17</v>
      </c>
      <c r="B22" s="5">
        <v>26937506</v>
      </c>
      <c r="C22" s="5" t="s">
        <v>18</v>
      </c>
      <c r="D22" s="6" t="s">
        <v>46</v>
      </c>
      <c r="E22" s="6" t="s">
        <v>47</v>
      </c>
      <c r="F22" s="14">
        <v>24</v>
      </c>
      <c r="G22" s="11">
        <f t="shared" si="0"/>
        <v>48</v>
      </c>
      <c r="H22" s="15">
        <v>21</v>
      </c>
      <c r="I22" s="12">
        <f t="shared" si="1"/>
        <v>42</v>
      </c>
      <c r="J22" s="12">
        <f t="shared" si="2"/>
        <v>90</v>
      </c>
      <c r="K22" s="13">
        <f t="shared" si="3"/>
        <v>45</v>
      </c>
      <c r="L22" s="35">
        <v>50</v>
      </c>
      <c r="M22" s="32">
        <f t="shared" si="4"/>
        <v>48</v>
      </c>
      <c r="N22" t="str">
        <f t="shared" si="5"/>
        <v>FAIL</v>
      </c>
      <c r="O22" t="s">
        <v>48</v>
      </c>
    </row>
    <row r="23" spans="1:15" ht="21.6" customHeight="1">
      <c r="A23" s="7">
        <v>18</v>
      </c>
      <c r="B23" s="5">
        <v>22268537</v>
      </c>
      <c r="C23" s="5" t="s">
        <v>20</v>
      </c>
      <c r="D23" s="6" t="s">
        <v>33</v>
      </c>
      <c r="E23" s="6" t="s">
        <v>49</v>
      </c>
      <c r="F23" s="14">
        <v>5</v>
      </c>
      <c r="G23" s="11">
        <f t="shared" si="0"/>
        <v>10</v>
      </c>
      <c r="H23" s="15">
        <v>0</v>
      </c>
      <c r="I23" s="12">
        <f t="shared" si="1"/>
        <v>0</v>
      </c>
      <c r="J23" s="12">
        <f t="shared" si="2"/>
        <v>10</v>
      </c>
      <c r="K23" s="13">
        <f t="shared" si="3"/>
        <v>5</v>
      </c>
      <c r="L23" s="36">
        <v>0</v>
      </c>
      <c r="M23" s="16">
        <f t="shared" si="4"/>
        <v>2</v>
      </c>
      <c r="N23" t="str">
        <f t="shared" si="5"/>
        <v>FAIL</v>
      </c>
    </row>
    <row r="24" spans="1:15" ht="21.6" customHeight="1">
      <c r="A24" s="7">
        <v>19</v>
      </c>
      <c r="B24" s="5">
        <v>20278381</v>
      </c>
      <c r="C24" s="5" t="s">
        <v>18</v>
      </c>
      <c r="D24" s="6" t="s">
        <v>30</v>
      </c>
      <c r="E24" s="6" t="s">
        <v>50</v>
      </c>
      <c r="F24" s="14">
        <v>18</v>
      </c>
      <c r="G24" s="11">
        <f t="shared" si="0"/>
        <v>36</v>
      </c>
      <c r="H24" s="15">
        <v>0</v>
      </c>
      <c r="I24" s="12">
        <f t="shared" si="1"/>
        <v>0</v>
      </c>
      <c r="J24" s="12">
        <f t="shared" si="2"/>
        <v>36</v>
      </c>
      <c r="K24" s="13">
        <f t="shared" si="3"/>
        <v>18</v>
      </c>
      <c r="L24" s="36">
        <v>0</v>
      </c>
      <c r="M24" s="16">
        <f t="shared" si="4"/>
        <v>7.2</v>
      </c>
      <c r="N24" t="str">
        <f t="shared" si="5"/>
        <v>FAIL</v>
      </c>
    </row>
    <row r="25" spans="1:15" ht="21.6" customHeight="1">
      <c r="A25" s="7">
        <v>20</v>
      </c>
      <c r="B25" s="5">
        <v>20735057</v>
      </c>
      <c r="C25" s="5" t="s">
        <v>18</v>
      </c>
      <c r="D25" s="6" t="s">
        <v>33</v>
      </c>
      <c r="E25" s="6" t="s">
        <v>51</v>
      </c>
      <c r="F25" s="14">
        <v>9</v>
      </c>
      <c r="G25" s="11">
        <f t="shared" si="0"/>
        <v>18</v>
      </c>
      <c r="H25" s="15">
        <v>0</v>
      </c>
      <c r="I25" s="12">
        <f t="shared" si="1"/>
        <v>0</v>
      </c>
      <c r="J25" s="12">
        <f t="shared" si="2"/>
        <v>18</v>
      </c>
      <c r="K25" s="13">
        <f t="shared" si="3"/>
        <v>9</v>
      </c>
      <c r="L25" s="36">
        <v>0</v>
      </c>
      <c r="M25" s="16">
        <f t="shared" si="4"/>
        <v>3.6</v>
      </c>
      <c r="N25" t="str">
        <f t="shared" si="5"/>
        <v>FAIL</v>
      </c>
    </row>
    <row r="26" spans="1:15" ht="21.6" customHeight="1">
      <c r="A26" s="38">
        <v>21</v>
      </c>
      <c r="B26" s="5">
        <v>28725034</v>
      </c>
      <c r="C26" s="5" t="s">
        <v>18</v>
      </c>
      <c r="D26" s="6" t="s">
        <v>52</v>
      </c>
      <c r="E26" s="6" t="s">
        <v>53</v>
      </c>
      <c r="F26" s="14">
        <v>29</v>
      </c>
      <c r="G26" s="11">
        <f t="shared" si="0"/>
        <v>58</v>
      </c>
      <c r="H26" s="15">
        <v>27</v>
      </c>
      <c r="I26" s="12">
        <f t="shared" si="1"/>
        <v>54</v>
      </c>
      <c r="J26" s="12">
        <f t="shared" si="2"/>
        <v>112</v>
      </c>
      <c r="K26" s="13">
        <f t="shared" si="3"/>
        <v>56.000000000000007</v>
      </c>
      <c r="L26" s="35">
        <v>60</v>
      </c>
      <c r="M26" s="16">
        <f t="shared" si="4"/>
        <v>58.400000000000006</v>
      </c>
      <c r="N26" t="str">
        <f t="shared" si="5"/>
        <v>PASS</v>
      </c>
    </row>
    <row r="27" spans="1:15" ht="21.6" customHeight="1">
      <c r="A27" s="38">
        <v>22</v>
      </c>
      <c r="B27" s="5">
        <v>21482535</v>
      </c>
      <c r="C27" s="5" t="s">
        <v>54</v>
      </c>
      <c r="D27" s="6" t="s">
        <v>55</v>
      </c>
      <c r="E27" s="6" t="s">
        <v>56</v>
      </c>
      <c r="F27" s="14">
        <v>24</v>
      </c>
      <c r="G27" s="11">
        <f t="shared" si="0"/>
        <v>48</v>
      </c>
      <c r="H27" s="15">
        <v>29</v>
      </c>
      <c r="I27" s="12">
        <f t="shared" si="1"/>
        <v>58</v>
      </c>
      <c r="J27" s="12">
        <f t="shared" si="2"/>
        <v>106</v>
      </c>
      <c r="K27" s="13">
        <f t="shared" si="3"/>
        <v>53</v>
      </c>
      <c r="L27" s="35">
        <v>59</v>
      </c>
      <c r="M27" s="16">
        <f t="shared" si="4"/>
        <v>56.6</v>
      </c>
      <c r="N27" t="str">
        <f t="shared" si="5"/>
        <v>PASS</v>
      </c>
    </row>
    <row r="28" spans="1:15" ht="21.6" customHeight="1">
      <c r="A28" s="38">
        <v>23</v>
      </c>
      <c r="B28" s="5">
        <v>27165345</v>
      </c>
      <c r="C28" s="5" t="s">
        <v>15</v>
      </c>
      <c r="D28" s="6" t="s">
        <v>23</v>
      </c>
      <c r="E28" s="6" t="s">
        <v>57</v>
      </c>
      <c r="F28" s="14">
        <v>29</v>
      </c>
      <c r="G28" s="11">
        <f t="shared" si="0"/>
        <v>58</v>
      </c>
      <c r="H28" s="15">
        <v>31</v>
      </c>
      <c r="I28" s="12">
        <f t="shared" si="1"/>
        <v>62</v>
      </c>
      <c r="J28" s="12">
        <f t="shared" si="2"/>
        <v>120</v>
      </c>
      <c r="K28" s="13">
        <f t="shared" si="3"/>
        <v>60</v>
      </c>
      <c r="L28" s="35">
        <v>58</v>
      </c>
      <c r="M28" s="16">
        <f t="shared" si="4"/>
        <v>58.8</v>
      </c>
      <c r="N28" t="str">
        <f t="shared" si="5"/>
        <v>PASS</v>
      </c>
    </row>
    <row r="29" spans="1:15" ht="21.6" customHeight="1">
      <c r="A29" s="38">
        <v>24</v>
      </c>
      <c r="B29" s="5">
        <v>23699930</v>
      </c>
      <c r="C29" s="5" t="s">
        <v>18</v>
      </c>
      <c r="D29" s="6" t="s">
        <v>58</v>
      </c>
      <c r="E29" s="6" t="s">
        <v>59</v>
      </c>
      <c r="F29" s="14">
        <v>24</v>
      </c>
      <c r="G29" s="11">
        <f t="shared" si="0"/>
        <v>48</v>
      </c>
      <c r="H29" s="15">
        <v>27</v>
      </c>
      <c r="I29" s="12">
        <f t="shared" si="1"/>
        <v>54</v>
      </c>
      <c r="J29" s="12">
        <f t="shared" si="2"/>
        <v>102</v>
      </c>
      <c r="K29" s="13">
        <f t="shared" si="3"/>
        <v>51</v>
      </c>
      <c r="L29" s="35">
        <v>50</v>
      </c>
      <c r="M29" s="16">
        <f t="shared" si="4"/>
        <v>50.400000000000006</v>
      </c>
      <c r="N29" t="str">
        <f t="shared" si="5"/>
        <v>PASS</v>
      </c>
    </row>
    <row r="30" spans="1:15" ht="21.6" customHeight="1">
      <c r="A30" s="7">
        <v>25</v>
      </c>
      <c r="B30" s="5">
        <v>25981609</v>
      </c>
      <c r="C30" s="5" t="s">
        <v>18</v>
      </c>
      <c r="D30" s="6" t="s">
        <v>60</v>
      </c>
      <c r="E30" s="6" t="s">
        <v>61</v>
      </c>
      <c r="F30" s="14">
        <v>23</v>
      </c>
      <c r="G30" s="11">
        <f t="shared" si="0"/>
        <v>46</v>
      </c>
      <c r="H30" s="15">
        <v>0</v>
      </c>
      <c r="I30" s="12">
        <f t="shared" si="1"/>
        <v>0</v>
      </c>
      <c r="J30" s="12">
        <f t="shared" si="2"/>
        <v>46</v>
      </c>
      <c r="K30" s="13">
        <f t="shared" si="3"/>
        <v>23</v>
      </c>
      <c r="L30" s="36">
        <v>0</v>
      </c>
      <c r="M30" s="16">
        <f t="shared" si="4"/>
        <v>9.2000000000000011</v>
      </c>
      <c r="N30" t="str">
        <f t="shared" si="5"/>
        <v>FAIL</v>
      </c>
    </row>
    <row r="31" spans="1:15" ht="21.6" customHeight="1">
      <c r="A31" s="38">
        <v>26</v>
      </c>
      <c r="B31" s="5">
        <v>27017168</v>
      </c>
      <c r="C31" s="5" t="s">
        <v>18</v>
      </c>
      <c r="D31" s="6" t="s">
        <v>52</v>
      </c>
      <c r="E31" s="6" t="s">
        <v>62</v>
      </c>
      <c r="F31" s="14">
        <v>26</v>
      </c>
      <c r="G31" s="11">
        <f t="shared" si="0"/>
        <v>52</v>
      </c>
      <c r="H31" s="15">
        <v>34</v>
      </c>
      <c r="I31" s="12">
        <f t="shared" si="1"/>
        <v>68</v>
      </c>
      <c r="J31" s="12">
        <f t="shared" si="2"/>
        <v>120</v>
      </c>
      <c r="K31" s="13">
        <f t="shared" si="3"/>
        <v>60</v>
      </c>
      <c r="L31" s="48">
        <v>43</v>
      </c>
      <c r="M31" s="16">
        <f t="shared" si="4"/>
        <v>49.8</v>
      </c>
      <c r="N31" t="str">
        <f t="shared" si="5"/>
        <v>FAIL</v>
      </c>
      <c r="O31" t="s">
        <v>32</v>
      </c>
    </row>
    <row r="32" spans="1:15" ht="21.6" customHeight="1">
      <c r="A32" s="38">
        <v>27</v>
      </c>
      <c r="B32" s="5">
        <v>28753895</v>
      </c>
      <c r="C32" s="5" t="s">
        <v>15</v>
      </c>
      <c r="D32" s="6" t="s">
        <v>63</v>
      </c>
      <c r="E32" s="6" t="s">
        <v>64</v>
      </c>
      <c r="F32" s="14">
        <v>17</v>
      </c>
      <c r="G32" s="11">
        <f t="shared" si="0"/>
        <v>34</v>
      </c>
      <c r="H32" s="15">
        <v>28</v>
      </c>
      <c r="I32" s="12">
        <f t="shared" si="1"/>
        <v>56</v>
      </c>
      <c r="J32" s="12">
        <f t="shared" si="2"/>
        <v>90</v>
      </c>
      <c r="K32" s="13">
        <f t="shared" si="3"/>
        <v>45</v>
      </c>
      <c r="L32" s="35">
        <v>64</v>
      </c>
      <c r="M32" s="16">
        <f t="shared" si="4"/>
        <v>56.4</v>
      </c>
      <c r="N32" t="str">
        <f t="shared" si="5"/>
        <v>PASS</v>
      </c>
    </row>
    <row r="33" spans="1:15" ht="21.6" customHeight="1">
      <c r="A33" s="38">
        <v>28</v>
      </c>
      <c r="B33" s="5">
        <v>28726235</v>
      </c>
      <c r="C33" s="5" t="s">
        <v>18</v>
      </c>
      <c r="D33" s="6" t="s">
        <v>65</v>
      </c>
      <c r="E33" s="6" t="s">
        <v>66</v>
      </c>
      <c r="F33" s="14">
        <v>27</v>
      </c>
      <c r="G33" s="11">
        <f t="shared" si="0"/>
        <v>54</v>
      </c>
      <c r="H33" s="15">
        <v>29</v>
      </c>
      <c r="I33" s="12">
        <f t="shared" si="1"/>
        <v>58</v>
      </c>
      <c r="J33" s="12">
        <f t="shared" si="2"/>
        <v>112</v>
      </c>
      <c r="K33" s="13">
        <f t="shared" si="3"/>
        <v>56.000000000000007</v>
      </c>
      <c r="L33" s="35">
        <v>77</v>
      </c>
      <c r="M33" s="16">
        <f t="shared" si="4"/>
        <v>68.599999999999994</v>
      </c>
      <c r="N33" t="str">
        <f t="shared" si="5"/>
        <v>PASS</v>
      </c>
    </row>
    <row r="34" spans="1:15" ht="21.6" customHeight="1">
      <c r="A34" s="38">
        <v>29</v>
      </c>
      <c r="B34" s="5">
        <v>28488687</v>
      </c>
      <c r="C34" s="5" t="s">
        <v>18</v>
      </c>
      <c r="D34" s="6" t="s">
        <v>67</v>
      </c>
      <c r="E34" s="6" t="s">
        <v>68</v>
      </c>
      <c r="F34" s="14">
        <v>20</v>
      </c>
      <c r="G34" s="11">
        <f t="shared" si="0"/>
        <v>40</v>
      </c>
      <c r="H34" s="15">
        <v>30</v>
      </c>
      <c r="I34" s="12">
        <f t="shared" si="1"/>
        <v>60</v>
      </c>
      <c r="J34" s="12">
        <f t="shared" si="2"/>
        <v>100</v>
      </c>
      <c r="K34" s="13">
        <f t="shared" si="3"/>
        <v>50</v>
      </c>
      <c r="L34" s="35">
        <v>52</v>
      </c>
      <c r="M34" s="16">
        <f t="shared" si="4"/>
        <v>51.2</v>
      </c>
      <c r="N34" t="str">
        <f t="shared" si="5"/>
        <v>PASS</v>
      </c>
    </row>
    <row r="35" spans="1:15" ht="21.6" customHeight="1">
      <c r="A35" s="38">
        <v>30</v>
      </c>
      <c r="B35" s="5">
        <v>28719808</v>
      </c>
      <c r="C35" s="5" t="s">
        <v>15</v>
      </c>
      <c r="D35" s="6" t="s">
        <v>69</v>
      </c>
      <c r="E35" s="6" t="s">
        <v>70</v>
      </c>
      <c r="F35" s="14">
        <v>32</v>
      </c>
      <c r="G35" s="11">
        <f t="shared" si="0"/>
        <v>64</v>
      </c>
      <c r="H35" s="15">
        <v>35</v>
      </c>
      <c r="I35" s="12">
        <f t="shared" si="1"/>
        <v>70</v>
      </c>
      <c r="J35" s="12">
        <f t="shared" si="2"/>
        <v>134</v>
      </c>
      <c r="K35" s="13">
        <f t="shared" si="3"/>
        <v>67</v>
      </c>
      <c r="L35" s="35">
        <v>77</v>
      </c>
      <c r="M35" s="16">
        <f t="shared" si="4"/>
        <v>73</v>
      </c>
      <c r="N35" t="str">
        <f t="shared" si="5"/>
        <v>PASS</v>
      </c>
    </row>
    <row r="36" spans="1:15" ht="21.6" customHeight="1">
      <c r="A36" s="38">
        <v>31</v>
      </c>
      <c r="B36" s="5">
        <v>11689323</v>
      </c>
      <c r="C36" s="5" t="s">
        <v>54</v>
      </c>
      <c r="D36" s="6" t="s">
        <v>19</v>
      </c>
      <c r="E36" s="6" t="s">
        <v>70</v>
      </c>
      <c r="F36" s="14">
        <v>27</v>
      </c>
      <c r="G36" s="11">
        <f t="shared" si="0"/>
        <v>54</v>
      </c>
      <c r="H36" s="15">
        <v>32</v>
      </c>
      <c r="I36" s="12">
        <f t="shared" si="1"/>
        <v>64</v>
      </c>
      <c r="J36" s="12">
        <f t="shared" si="2"/>
        <v>118</v>
      </c>
      <c r="K36" s="13">
        <f t="shared" si="3"/>
        <v>59</v>
      </c>
      <c r="L36" s="35">
        <v>75</v>
      </c>
      <c r="M36" s="16">
        <f t="shared" si="4"/>
        <v>68.599999999999994</v>
      </c>
      <c r="N36" t="str">
        <f t="shared" si="5"/>
        <v>PASS</v>
      </c>
    </row>
    <row r="37" spans="1:15" ht="21.6" customHeight="1">
      <c r="A37" s="38">
        <v>32</v>
      </c>
      <c r="B37" s="5">
        <v>27034100</v>
      </c>
      <c r="C37" s="5" t="s">
        <v>18</v>
      </c>
      <c r="D37" s="6" t="s">
        <v>41</v>
      </c>
      <c r="E37" s="6" t="s">
        <v>70</v>
      </c>
      <c r="F37" s="14">
        <v>33</v>
      </c>
      <c r="G37" s="11">
        <f t="shared" si="0"/>
        <v>66</v>
      </c>
      <c r="H37" s="15">
        <v>33</v>
      </c>
      <c r="I37" s="12">
        <f t="shared" si="1"/>
        <v>66</v>
      </c>
      <c r="J37" s="12">
        <f t="shared" si="2"/>
        <v>132</v>
      </c>
      <c r="K37" s="13">
        <f t="shared" si="3"/>
        <v>66</v>
      </c>
      <c r="L37" s="35">
        <v>71</v>
      </c>
      <c r="M37" s="16">
        <f t="shared" si="4"/>
        <v>69</v>
      </c>
      <c r="N37" t="str">
        <f t="shared" si="5"/>
        <v>PASS</v>
      </c>
    </row>
    <row r="38" spans="1:15" ht="21.6" customHeight="1">
      <c r="A38" s="38">
        <v>33</v>
      </c>
      <c r="B38" s="5">
        <v>16877640</v>
      </c>
      <c r="C38" s="5" t="s">
        <v>18</v>
      </c>
      <c r="D38" s="6" t="s">
        <v>33</v>
      </c>
      <c r="E38" s="6" t="s">
        <v>71</v>
      </c>
      <c r="F38" s="14">
        <v>27</v>
      </c>
      <c r="G38" s="11">
        <f t="shared" si="0"/>
        <v>54</v>
      </c>
      <c r="H38" s="15">
        <v>23</v>
      </c>
      <c r="I38" s="12">
        <f t="shared" si="1"/>
        <v>46</v>
      </c>
      <c r="J38" s="12">
        <f t="shared" si="2"/>
        <v>100</v>
      </c>
      <c r="K38" s="13">
        <f t="shared" si="3"/>
        <v>50</v>
      </c>
      <c r="L38" s="35">
        <v>59</v>
      </c>
      <c r="M38" s="16">
        <f t="shared" si="4"/>
        <v>55.4</v>
      </c>
      <c r="N38" t="str">
        <f t="shared" si="5"/>
        <v>PASS</v>
      </c>
    </row>
    <row r="39" spans="1:15" ht="21.6" customHeight="1">
      <c r="A39" s="38">
        <v>34</v>
      </c>
      <c r="B39" s="5">
        <v>27370747</v>
      </c>
      <c r="C39" s="5" t="s">
        <v>15</v>
      </c>
      <c r="D39" s="6" t="s">
        <v>23</v>
      </c>
      <c r="E39" s="6" t="s">
        <v>72</v>
      </c>
      <c r="F39" s="14">
        <v>29</v>
      </c>
      <c r="G39" s="11">
        <f t="shared" si="0"/>
        <v>58</v>
      </c>
      <c r="H39" s="15">
        <v>40</v>
      </c>
      <c r="I39" s="12">
        <f t="shared" si="1"/>
        <v>80</v>
      </c>
      <c r="J39" s="12">
        <f t="shared" si="2"/>
        <v>138</v>
      </c>
      <c r="K39" s="13">
        <f t="shared" si="3"/>
        <v>69</v>
      </c>
      <c r="L39" s="35">
        <v>64</v>
      </c>
      <c r="M39" s="16">
        <f t="shared" si="4"/>
        <v>66</v>
      </c>
      <c r="N39" t="str">
        <f t="shared" si="5"/>
        <v>PASS</v>
      </c>
    </row>
    <row r="40" spans="1:15" ht="21.6" customHeight="1">
      <c r="A40" s="38">
        <v>35</v>
      </c>
      <c r="B40" s="5">
        <v>28416880</v>
      </c>
      <c r="C40" s="5" t="s">
        <v>15</v>
      </c>
      <c r="D40" s="6" t="s">
        <v>58</v>
      </c>
      <c r="E40" s="6" t="s">
        <v>73</v>
      </c>
      <c r="F40" s="14">
        <v>37</v>
      </c>
      <c r="G40" s="11">
        <f t="shared" si="0"/>
        <v>74</v>
      </c>
      <c r="H40" s="15">
        <v>21</v>
      </c>
      <c r="I40" s="12">
        <f t="shared" si="1"/>
        <v>42</v>
      </c>
      <c r="J40" s="12">
        <f t="shared" si="2"/>
        <v>116</v>
      </c>
      <c r="K40" s="13">
        <f t="shared" si="3"/>
        <v>57.999999999999993</v>
      </c>
      <c r="L40" s="35">
        <v>82</v>
      </c>
      <c r="M40" s="16">
        <f t="shared" si="4"/>
        <v>72.399999999999991</v>
      </c>
      <c r="N40" t="str">
        <f t="shared" si="5"/>
        <v>PASS</v>
      </c>
    </row>
    <row r="41" spans="1:15" ht="21.6" customHeight="1">
      <c r="A41" s="38">
        <v>36</v>
      </c>
      <c r="B41" s="5">
        <v>25047280</v>
      </c>
      <c r="C41" s="5" t="s">
        <v>18</v>
      </c>
      <c r="D41" s="6" t="s">
        <v>74</v>
      </c>
      <c r="E41" s="6" t="s">
        <v>75</v>
      </c>
      <c r="F41" s="14">
        <v>23</v>
      </c>
      <c r="G41" s="11">
        <f t="shared" si="0"/>
        <v>46</v>
      </c>
      <c r="H41" s="15">
        <v>26</v>
      </c>
      <c r="I41" s="12">
        <f t="shared" si="1"/>
        <v>52</v>
      </c>
      <c r="J41" s="12">
        <f t="shared" si="2"/>
        <v>98</v>
      </c>
      <c r="K41" s="13">
        <f t="shared" si="3"/>
        <v>49</v>
      </c>
      <c r="L41" s="35">
        <v>60</v>
      </c>
      <c r="M41" s="16">
        <f t="shared" si="4"/>
        <v>55.6</v>
      </c>
      <c r="N41" t="str">
        <f t="shared" si="5"/>
        <v>PASS</v>
      </c>
    </row>
    <row r="42" spans="1:15" ht="21.6" customHeight="1">
      <c r="A42" s="38">
        <v>37</v>
      </c>
      <c r="B42" s="5">
        <v>28709462</v>
      </c>
      <c r="C42" s="5" t="s">
        <v>18</v>
      </c>
      <c r="D42" s="6" t="s">
        <v>76</v>
      </c>
      <c r="E42" s="6" t="s">
        <v>77</v>
      </c>
      <c r="F42" s="14">
        <v>18</v>
      </c>
      <c r="G42" s="11">
        <f t="shared" si="0"/>
        <v>36</v>
      </c>
      <c r="H42" s="15">
        <v>29</v>
      </c>
      <c r="I42" s="12">
        <f t="shared" si="1"/>
        <v>58</v>
      </c>
      <c r="J42" s="12">
        <f t="shared" si="2"/>
        <v>94</v>
      </c>
      <c r="K42" s="13">
        <f t="shared" si="3"/>
        <v>47</v>
      </c>
      <c r="L42" s="35">
        <v>66</v>
      </c>
      <c r="M42" s="16">
        <f t="shared" si="4"/>
        <v>58.400000000000006</v>
      </c>
      <c r="N42" t="str">
        <f t="shared" si="5"/>
        <v>PASS</v>
      </c>
    </row>
    <row r="43" spans="1:15" ht="21.6" customHeight="1">
      <c r="A43" s="38">
        <v>38</v>
      </c>
      <c r="B43" s="5">
        <v>28713788</v>
      </c>
      <c r="C43" s="5" t="s">
        <v>18</v>
      </c>
      <c r="D43" s="6" t="s">
        <v>44</v>
      </c>
      <c r="E43" s="6" t="s">
        <v>78</v>
      </c>
      <c r="F43" s="14">
        <v>0</v>
      </c>
      <c r="G43" s="11">
        <v>0</v>
      </c>
      <c r="H43" s="15">
        <v>0</v>
      </c>
      <c r="I43" s="12">
        <f t="shared" si="1"/>
        <v>0</v>
      </c>
      <c r="J43" s="12">
        <f t="shared" si="2"/>
        <v>0</v>
      </c>
      <c r="K43" s="13">
        <f t="shared" si="3"/>
        <v>0</v>
      </c>
      <c r="L43" s="36">
        <v>0</v>
      </c>
      <c r="M43" s="16">
        <f t="shared" si="4"/>
        <v>0</v>
      </c>
      <c r="N43" t="str">
        <f t="shared" si="5"/>
        <v>FAIL</v>
      </c>
    </row>
    <row r="44" spans="1:15" ht="21.6" customHeight="1">
      <c r="A44" s="38">
        <v>39</v>
      </c>
      <c r="B44" s="5">
        <v>28437128</v>
      </c>
      <c r="C44" s="5" t="s">
        <v>18</v>
      </c>
      <c r="D44" s="6" t="s">
        <v>33</v>
      </c>
      <c r="E44" s="6" t="s">
        <v>79</v>
      </c>
      <c r="F44" s="14">
        <v>22</v>
      </c>
      <c r="G44" s="11">
        <f t="shared" ref="G44:G52" si="6">F44*2</f>
        <v>44</v>
      </c>
      <c r="H44" s="15">
        <v>23</v>
      </c>
      <c r="I44" s="12">
        <f t="shared" si="1"/>
        <v>46</v>
      </c>
      <c r="J44" s="12">
        <f t="shared" si="2"/>
        <v>90</v>
      </c>
      <c r="K44" s="13">
        <f t="shared" si="3"/>
        <v>45</v>
      </c>
      <c r="L44" s="35">
        <v>48</v>
      </c>
      <c r="M44" s="16">
        <f t="shared" si="4"/>
        <v>46.8</v>
      </c>
      <c r="N44" t="str">
        <f t="shared" si="5"/>
        <v>FAIL</v>
      </c>
      <c r="O44" s="49" t="s">
        <v>32</v>
      </c>
    </row>
    <row r="45" spans="1:15" ht="21.6" customHeight="1">
      <c r="A45" s="38">
        <v>40</v>
      </c>
      <c r="B45" s="5">
        <v>29404290</v>
      </c>
      <c r="C45" s="5" t="s">
        <v>15</v>
      </c>
      <c r="D45" s="6" t="s">
        <v>19</v>
      </c>
      <c r="E45" s="6" t="s">
        <v>80</v>
      </c>
      <c r="F45" s="14">
        <v>31</v>
      </c>
      <c r="G45" s="11">
        <f t="shared" si="6"/>
        <v>62</v>
      </c>
      <c r="H45" s="15">
        <v>35</v>
      </c>
      <c r="I45" s="12">
        <f t="shared" si="1"/>
        <v>70</v>
      </c>
      <c r="J45" s="12">
        <f t="shared" si="2"/>
        <v>132</v>
      </c>
      <c r="K45" s="13">
        <f t="shared" si="3"/>
        <v>66</v>
      </c>
      <c r="L45" s="35">
        <v>79</v>
      </c>
      <c r="M45" s="32">
        <f t="shared" si="4"/>
        <v>73.8</v>
      </c>
      <c r="N45" t="str">
        <f t="shared" si="5"/>
        <v>PASS</v>
      </c>
    </row>
    <row r="46" spans="1:15" ht="21.6" customHeight="1">
      <c r="A46" s="38">
        <v>41</v>
      </c>
      <c r="B46" s="5">
        <v>36121940</v>
      </c>
      <c r="C46" s="5" t="s">
        <v>18</v>
      </c>
      <c r="D46" s="6" t="s">
        <v>81</v>
      </c>
      <c r="E46" s="6" t="s">
        <v>82</v>
      </c>
      <c r="F46" s="14">
        <v>19</v>
      </c>
      <c r="G46" s="11">
        <f t="shared" si="6"/>
        <v>38</v>
      </c>
      <c r="H46" s="15">
        <v>0</v>
      </c>
      <c r="I46" s="12">
        <f t="shared" si="1"/>
        <v>0</v>
      </c>
      <c r="J46" s="12">
        <f t="shared" si="2"/>
        <v>38</v>
      </c>
      <c r="K46" s="13">
        <f t="shared" si="3"/>
        <v>19</v>
      </c>
      <c r="L46" s="35">
        <v>58</v>
      </c>
      <c r="M46" s="16">
        <f t="shared" si="4"/>
        <v>42.4</v>
      </c>
      <c r="N46" t="str">
        <f t="shared" si="5"/>
        <v>FAIL</v>
      </c>
    </row>
    <row r="47" spans="1:15" ht="21.6" customHeight="1">
      <c r="A47" s="38">
        <v>42</v>
      </c>
      <c r="B47" s="5">
        <v>28546016</v>
      </c>
      <c r="C47" s="5" t="s">
        <v>18</v>
      </c>
      <c r="D47" s="6" t="s">
        <v>44</v>
      </c>
      <c r="E47" s="6" t="s">
        <v>83</v>
      </c>
      <c r="F47" s="14">
        <v>13</v>
      </c>
      <c r="G47" s="11">
        <f t="shared" si="6"/>
        <v>26</v>
      </c>
      <c r="H47" s="15">
        <v>16</v>
      </c>
      <c r="I47" s="12">
        <f t="shared" si="1"/>
        <v>32</v>
      </c>
      <c r="J47" s="12">
        <f t="shared" si="2"/>
        <v>58</v>
      </c>
      <c r="K47" s="13">
        <f t="shared" si="3"/>
        <v>28.999999999999996</v>
      </c>
      <c r="L47" s="36">
        <v>34</v>
      </c>
      <c r="M47" s="16">
        <f t="shared" si="4"/>
        <v>32</v>
      </c>
      <c r="N47" t="str">
        <f t="shared" si="5"/>
        <v>FAIL</v>
      </c>
    </row>
    <row r="48" spans="1:15" ht="21.6" customHeight="1">
      <c r="A48" s="38">
        <v>43</v>
      </c>
      <c r="B48" s="5">
        <v>28493613</v>
      </c>
      <c r="C48" s="5" t="s">
        <v>18</v>
      </c>
      <c r="D48" s="6" t="s">
        <v>84</v>
      </c>
      <c r="E48" s="6" t="s">
        <v>85</v>
      </c>
      <c r="F48" s="14">
        <v>24</v>
      </c>
      <c r="G48" s="11">
        <f t="shared" si="6"/>
        <v>48</v>
      </c>
      <c r="H48" s="15">
        <v>27</v>
      </c>
      <c r="I48" s="12">
        <f t="shared" si="1"/>
        <v>54</v>
      </c>
      <c r="J48" s="12">
        <f t="shared" si="2"/>
        <v>102</v>
      </c>
      <c r="K48" s="13">
        <f t="shared" si="3"/>
        <v>51</v>
      </c>
      <c r="L48" s="35">
        <v>56</v>
      </c>
      <c r="M48" s="16">
        <f t="shared" si="4"/>
        <v>54</v>
      </c>
      <c r="N48" t="str">
        <f t="shared" si="5"/>
        <v>PASS</v>
      </c>
    </row>
    <row r="49" spans="1:15" ht="21.6" customHeight="1">
      <c r="A49" s="38">
        <v>44</v>
      </c>
      <c r="B49" s="5">
        <v>34925074</v>
      </c>
      <c r="C49" s="5" t="s">
        <v>18</v>
      </c>
      <c r="D49" s="6" t="s">
        <v>86</v>
      </c>
      <c r="E49" s="6" t="s">
        <v>87</v>
      </c>
      <c r="F49" s="14">
        <v>37</v>
      </c>
      <c r="G49" s="11">
        <f t="shared" si="6"/>
        <v>74</v>
      </c>
      <c r="H49" s="15">
        <v>38</v>
      </c>
      <c r="I49" s="12">
        <f t="shared" si="1"/>
        <v>76</v>
      </c>
      <c r="J49" s="12">
        <f t="shared" si="2"/>
        <v>150</v>
      </c>
      <c r="K49" s="13">
        <f t="shared" si="3"/>
        <v>75</v>
      </c>
      <c r="L49" s="35">
        <v>77</v>
      </c>
      <c r="M49" s="16">
        <f t="shared" si="4"/>
        <v>76.199999999999989</v>
      </c>
      <c r="N49" t="str">
        <f t="shared" si="5"/>
        <v>PASS</v>
      </c>
    </row>
    <row r="50" spans="1:15" ht="21.6" customHeight="1">
      <c r="A50" s="38">
        <v>45</v>
      </c>
      <c r="B50" s="5">
        <v>16080424</v>
      </c>
      <c r="C50" s="5" t="s">
        <v>20</v>
      </c>
      <c r="D50" s="6" t="s">
        <v>88</v>
      </c>
      <c r="E50" s="6" t="s">
        <v>89</v>
      </c>
      <c r="F50" s="14">
        <v>40</v>
      </c>
      <c r="G50" s="11">
        <f t="shared" si="6"/>
        <v>80</v>
      </c>
      <c r="H50" s="15">
        <v>30</v>
      </c>
      <c r="I50" s="12">
        <f t="shared" si="1"/>
        <v>60</v>
      </c>
      <c r="J50" s="12">
        <f t="shared" si="2"/>
        <v>140</v>
      </c>
      <c r="K50" s="13">
        <f t="shared" si="3"/>
        <v>70</v>
      </c>
      <c r="L50" s="35">
        <v>80</v>
      </c>
      <c r="M50" s="16">
        <f t="shared" si="4"/>
        <v>76</v>
      </c>
      <c r="N50" t="str">
        <f t="shared" si="5"/>
        <v>PASS</v>
      </c>
    </row>
    <row r="51" spans="1:15" ht="21.6" customHeight="1">
      <c r="A51" s="38">
        <v>46</v>
      </c>
      <c r="B51" s="5">
        <v>35476125</v>
      </c>
      <c r="C51" s="5" t="s">
        <v>18</v>
      </c>
      <c r="D51" s="6" t="s">
        <v>90</v>
      </c>
      <c r="E51" s="6" t="s">
        <v>91</v>
      </c>
      <c r="F51" s="14">
        <v>23</v>
      </c>
      <c r="G51" s="11">
        <f t="shared" si="6"/>
        <v>46</v>
      </c>
      <c r="H51" s="15">
        <v>0</v>
      </c>
      <c r="I51" s="12">
        <f t="shared" si="1"/>
        <v>0</v>
      </c>
      <c r="J51" s="12">
        <f t="shared" si="2"/>
        <v>46</v>
      </c>
      <c r="K51" s="13">
        <f t="shared" si="3"/>
        <v>23</v>
      </c>
      <c r="L51" s="35">
        <v>66</v>
      </c>
      <c r="M51" s="32">
        <f t="shared" si="4"/>
        <v>48.800000000000004</v>
      </c>
      <c r="N51" t="str">
        <f t="shared" si="5"/>
        <v>FAIL</v>
      </c>
      <c r="O51" t="s">
        <v>48</v>
      </c>
    </row>
    <row r="52" spans="1:15" ht="21.6" customHeight="1">
      <c r="A52" s="38">
        <v>47</v>
      </c>
      <c r="B52" s="21">
        <v>25526065</v>
      </c>
      <c r="C52" s="21" t="s">
        <v>54</v>
      </c>
      <c r="D52" s="22" t="s">
        <v>92</v>
      </c>
      <c r="E52" s="22" t="s">
        <v>93</v>
      </c>
      <c r="F52" s="23">
        <v>13</v>
      </c>
      <c r="G52" s="24">
        <f t="shared" si="6"/>
        <v>26</v>
      </c>
      <c r="H52" s="25">
        <v>0</v>
      </c>
      <c r="I52" s="26">
        <f t="shared" si="1"/>
        <v>0</v>
      </c>
      <c r="J52" s="26">
        <f t="shared" si="2"/>
        <v>26</v>
      </c>
      <c r="K52" s="27">
        <f t="shared" si="3"/>
        <v>13</v>
      </c>
      <c r="L52" s="35">
        <v>56</v>
      </c>
      <c r="M52" s="28">
        <f t="shared" si="4"/>
        <v>38.800000000000004</v>
      </c>
      <c r="N52" t="str">
        <f t="shared" si="5"/>
        <v>FAIL</v>
      </c>
    </row>
    <row r="53" spans="1:15" ht="21.6" customHeight="1">
      <c r="A53" s="38">
        <v>48</v>
      </c>
      <c r="B53" s="5">
        <v>21023700</v>
      </c>
      <c r="C53" s="5" t="s">
        <v>18</v>
      </c>
      <c r="D53" s="6" t="s">
        <v>94</v>
      </c>
      <c r="E53" s="6" t="s">
        <v>95</v>
      </c>
      <c r="F53" s="14">
        <v>0</v>
      </c>
      <c r="G53" s="11">
        <v>0</v>
      </c>
      <c r="H53" s="15">
        <v>0</v>
      </c>
      <c r="I53" s="12">
        <f t="shared" si="1"/>
        <v>0</v>
      </c>
      <c r="J53" s="12">
        <f t="shared" si="2"/>
        <v>0</v>
      </c>
      <c r="K53" s="13">
        <f t="shared" si="3"/>
        <v>0</v>
      </c>
      <c r="L53" s="36">
        <v>0</v>
      </c>
      <c r="M53" s="16">
        <f t="shared" si="4"/>
        <v>0</v>
      </c>
      <c r="N53" t="str">
        <f t="shared" si="5"/>
        <v>FAIL</v>
      </c>
    </row>
    <row r="54" spans="1:15" ht="21.6" customHeight="1">
      <c r="A54" s="38">
        <v>49</v>
      </c>
      <c r="B54" s="5">
        <v>35574569</v>
      </c>
      <c r="C54" s="5" t="s">
        <v>15</v>
      </c>
      <c r="D54" s="6" t="s">
        <v>96</v>
      </c>
      <c r="E54" s="6" t="s">
        <v>97</v>
      </c>
      <c r="F54" s="14">
        <v>35</v>
      </c>
      <c r="G54" s="11">
        <f t="shared" ref="G54:G63" si="7">F54*2</f>
        <v>70</v>
      </c>
      <c r="H54" s="15">
        <v>42</v>
      </c>
      <c r="I54" s="12">
        <f t="shared" si="1"/>
        <v>84</v>
      </c>
      <c r="J54" s="12">
        <f t="shared" si="2"/>
        <v>154</v>
      </c>
      <c r="K54" s="13">
        <f t="shared" si="3"/>
        <v>77</v>
      </c>
      <c r="L54" s="35">
        <v>73</v>
      </c>
      <c r="M54" s="16">
        <f t="shared" si="4"/>
        <v>74.599999999999994</v>
      </c>
      <c r="N54" t="str">
        <f t="shared" si="5"/>
        <v>PASS</v>
      </c>
    </row>
    <row r="55" spans="1:15" ht="21.6" customHeight="1">
      <c r="A55" s="7">
        <v>50</v>
      </c>
      <c r="B55" s="5">
        <v>27249190</v>
      </c>
      <c r="C55" s="5" t="s">
        <v>15</v>
      </c>
      <c r="D55" s="6" t="s">
        <v>30</v>
      </c>
      <c r="E55" s="6" t="s">
        <v>98</v>
      </c>
      <c r="F55" s="14">
        <v>10</v>
      </c>
      <c r="G55" s="11">
        <f t="shared" si="7"/>
        <v>20</v>
      </c>
      <c r="H55" s="15">
        <v>0</v>
      </c>
      <c r="I55" s="12">
        <f t="shared" si="1"/>
        <v>0</v>
      </c>
      <c r="J55" s="12">
        <f t="shared" si="2"/>
        <v>20</v>
      </c>
      <c r="K55" s="13">
        <f t="shared" si="3"/>
        <v>10</v>
      </c>
      <c r="L55" s="36">
        <v>0</v>
      </c>
      <c r="M55" s="16">
        <f t="shared" si="4"/>
        <v>4</v>
      </c>
      <c r="N55" t="str">
        <f t="shared" si="5"/>
        <v>FAIL</v>
      </c>
    </row>
    <row r="56" spans="1:15" ht="21.6" customHeight="1">
      <c r="A56" s="38">
        <v>51</v>
      </c>
      <c r="B56" s="5">
        <v>22382607</v>
      </c>
      <c r="C56" s="5" t="s">
        <v>18</v>
      </c>
      <c r="D56" s="6" t="s">
        <v>99</v>
      </c>
      <c r="E56" s="6" t="s">
        <v>100</v>
      </c>
      <c r="F56" s="14">
        <v>29</v>
      </c>
      <c r="G56" s="11">
        <f t="shared" si="7"/>
        <v>58</v>
      </c>
      <c r="H56" s="15">
        <v>26</v>
      </c>
      <c r="I56" s="12">
        <f t="shared" si="1"/>
        <v>52</v>
      </c>
      <c r="J56" s="12">
        <f t="shared" si="2"/>
        <v>110</v>
      </c>
      <c r="K56" s="13">
        <f t="shared" si="3"/>
        <v>55.000000000000007</v>
      </c>
      <c r="L56" s="35">
        <v>60</v>
      </c>
      <c r="M56" s="16">
        <f t="shared" si="4"/>
        <v>58</v>
      </c>
      <c r="N56" t="str">
        <f t="shared" si="5"/>
        <v>PASS</v>
      </c>
    </row>
    <row r="57" spans="1:15" ht="21.6" customHeight="1">
      <c r="A57" s="38">
        <v>52</v>
      </c>
      <c r="B57" s="5">
        <v>12612944</v>
      </c>
      <c r="C57" s="5" t="s">
        <v>18</v>
      </c>
      <c r="D57" s="6" t="s">
        <v>19</v>
      </c>
      <c r="E57" s="6" t="s">
        <v>101</v>
      </c>
      <c r="F57" s="14">
        <v>27</v>
      </c>
      <c r="G57" s="11">
        <f t="shared" si="7"/>
        <v>54</v>
      </c>
      <c r="H57" s="15">
        <v>30</v>
      </c>
      <c r="I57" s="12">
        <f t="shared" si="1"/>
        <v>60</v>
      </c>
      <c r="J57" s="12">
        <f t="shared" si="2"/>
        <v>114</v>
      </c>
      <c r="K57" s="13">
        <f t="shared" si="3"/>
        <v>56.999999999999993</v>
      </c>
      <c r="L57" s="35">
        <v>56</v>
      </c>
      <c r="M57" s="16">
        <f t="shared" si="4"/>
        <v>56.4</v>
      </c>
      <c r="N57" t="str">
        <f t="shared" si="5"/>
        <v>PASS</v>
      </c>
    </row>
    <row r="58" spans="1:15" ht="21.6" customHeight="1">
      <c r="A58" s="38">
        <v>53</v>
      </c>
      <c r="B58" s="5">
        <v>23584130</v>
      </c>
      <c r="C58" s="5" t="s">
        <v>18</v>
      </c>
      <c r="D58" s="6" t="s">
        <v>102</v>
      </c>
      <c r="E58" s="6" t="s">
        <v>103</v>
      </c>
      <c r="F58" s="14">
        <v>26</v>
      </c>
      <c r="G58" s="11">
        <f t="shared" si="7"/>
        <v>52</v>
      </c>
      <c r="H58" s="15">
        <v>27</v>
      </c>
      <c r="I58" s="12">
        <f t="shared" si="1"/>
        <v>54</v>
      </c>
      <c r="J58" s="12">
        <f t="shared" si="2"/>
        <v>106</v>
      </c>
      <c r="K58" s="13">
        <f t="shared" si="3"/>
        <v>53</v>
      </c>
      <c r="L58" s="35">
        <v>60</v>
      </c>
      <c r="M58" s="16">
        <f t="shared" si="4"/>
        <v>57.2</v>
      </c>
      <c r="N58" t="str">
        <f t="shared" si="5"/>
        <v>PASS</v>
      </c>
    </row>
    <row r="59" spans="1:15" ht="21.6" customHeight="1">
      <c r="A59" s="38">
        <v>54</v>
      </c>
      <c r="B59" s="5">
        <v>36898147</v>
      </c>
      <c r="C59" s="5" t="s">
        <v>15</v>
      </c>
      <c r="D59" s="6" t="s">
        <v>104</v>
      </c>
      <c r="E59" s="6" t="s">
        <v>105</v>
      </c>
      <c r="F59" s="14">
        <v>34</v>
      </c>
      <c r="G59" s="11">
        <f t="shared" si="7"/>
        <v>68</v>
      </c>
      <c r="H59" s="15">
        <v>31</v>
      </c>
      <c r="I59" s="12">
        <f t="shared" si="1"/>
        <v>62</v>
      </c>
      <c r="J59" s="12">
        <f t="shared" si="2"/>
        <v>130</v>
      </c>
      <c r="K59" s="13">
        <f t="shared" si="3"/>
        <v>65</v>
      </c>
      <c r="L59" s="36">
        <v>0</v>
      </c>
      <c r="M59" s="16">
        <f t="shared" si="4"/>
        <v>26</v>
      </c>
      <c r="N59" t="str">
        <f t="shared" si="5"/>
        <v>FAIL</v>
      </c>
    </row>
    <row r="60" spans="1:15" ht="21.6" customHeight="1">
      <c r="A60" s="38">
        <v>55</v>
      </c>
      <c r="B60" s="5">
        <v>34746544</v>
      </c>
      <c r="C60" s="5" t="s">
        <v>54</v>
      </c>
      <c r="D60" s="6" t="s">
        <v>18</v>
      </c>
      <c r="E60" s="6" t="s">
        <v>106</v>
      </c>
      <c r="F60" s="14">
        <v>24</v>
      </c>
      <c r="G60" s="11">
        <f t="shared" si="7"/>
        <v>48</v>
      </c>
      <c r="H60" s="15">
        <v>25</v>
      </c>
      <c r="I60" s="12">
        <f t="shared" si="1"/>
        <v>50</v>
      </c>
      <c r="J60" s="12">
        <f t="shared" si="2"/>
        <v>98</v>
      </c>
      <c r="K60" s="13">
        <f t="shared" si="3"/>
        <v>49</v>
      </c>
      <c r="L60" s="35">
        <v>57</v>
      </c>
      <c r="M60" s="16">
        <f t="shared" si="4"/>
        <v>53.8</v>
      </c>
      <c r="N60" t="str">
        <f t="shared" si="5"/>
        <v>PASS</v>
      </c>
    </row>
    <row r="61" spans="1:15" ht="21.6" customHeight="1">
      <c r="A61" s="7">
        <v>56</v>
      </c>
      <c r="B61" s="5">
        <v>12140910</v>
      </c>
      <c r="C61" s="5" t="s">
        <v>20</v>
      </c>
      <c r="D61" s="6" t="s">
        <v>107</v>
      </c>
      <c r="E61" s="6" t="s">
        <v>108</v>
      </c>
      <c r="F61" s="14">
        <v>23</v>
      </c>
      <c r="G61" s="11">
        <f t="shared" si="7"/>
        <v>46</v>
      </c>
      <c r="H61" s="15">
        <v>28</v>
      </c>
      <c r="I61" s="12">
        <f t="shared" si="1"/>
        <v>56</v>
      </c>
      <c r="J61" s="12">
        <f t="shared" si="2"/>
        <v>102</v>
      </c>
      <c r="K61" s="13">
        <f t="shared" si="3"/>
        <v>51</v>
      </c>
      <c r="L61" s="36">
        <v>0</v>
      </c>
      <c r="M61" s="16">
        <f t="shared" si="4"/>
        <v>20.400000000000002</v>
      </c>
      <c r="N61" t="str">
        <f t="shared" si="5"/>
        <v>FAIL</v>
      </c>
    </row>
    <row r="62" spans="1:15" ht="21.6" customHeight="1">
      <c r="A62" s="38">
        <v>57</v>
      </c>
      <c r="B62" s="5">
        <v>20828675</v>
      </c>
      <c r="C62" s="5" t="s">
        <v>109</v>
      </c>
      <c r="D62" s="6" t="s">
        <v>110</v>
      </c>
      <c r="E62" s="6" t="s">
        <v>111</v>
      </c>
      <c r="F62" s="14">
        <v>26</v>
      </c>
      <c r="G62" s="11">
        <f t="shared" si="7"/>
        <v>52</v>
      </c>
      <c r="H62" s="15">
        <v>31</v>
      </c>
      <c r="I62" s="12">
        <f t="shared" si="1"/>
        <v>62</v>
      </c>
      <c r="J62" s="12">
        <f t="shared" si="2"/>
        <v>114</v>
      </c>
      <c r="K62" s="13">
        <f t="shared" si="3"/>
        <v>56.999999999999993</v>
      </c>
      <c r="L62" s="35">
        <v>71</v>
      </c>
      <c r="M62" s="16">
        <f t="shared" si="4"/>
        <v>65.400000000000006</v>
      </c>
      <c r="N62" t="str">
        <f t="shared" si="5"/>
        <v>PASS</v>
      </c>
    </row>
    <row r="63" spans="1:15" ht="21.6" customHeight="1">
      <c r="A63" s="38">
        <v>58</v>
      </c>
      <c r="B63" s="5">
        <v>29788323</v>
      </c>
      <c r="C63" s="5" t="s">
        <v>18</v>
      </c>
      <c r="D63" s="6" t="s">
        <v>112</v>
      </c>
      <c r="E63" s="6" t="s">
        <v>113</v>
      </c>
      <c r="F63" s="14">
        <v>24</v>
      </c>
      <c r="G63" s="11">
        <f t="shared" si="7"/>
        <v>48</v>
      </c>
      <c r="H63" s="15">
        <v>35</v>
      </c>
      <c r="I63" s="12">
        <f t="shared" si="1"/>
        <v>70</v>
      </c>
      <c r="J63" s="12">
        <f t="shared" si="2"/>
        <v>118</v>
      </c>
      <c r="K63" s="13">
        <f t="shared" si="3"/>
        <v>59</v>
      </c>
      <c r="L63" s="35">
        <v>65</v>
      </c>
      <c r="M63" s="16">
        <f t="shared" si="4"/>
        <v>62.6</v>
      </c>
      <c r="N63" t="str">
        <f t="shared" si="5"/>
        <v>PASS</v>
      </c>
    </row>
    <row r="64" spans="1:15" ht="21.6" customHeight="1">
      <c r="A64" s="38">
        <v>59</v>
      </c>
      <c r="B64" s="5">
        <v>23997710</v>
      </c>
      <c r="C64" s="5" t="s">
        <v>18</v>
      </c>
      <c r="D64" s="6" t="s">
        <v>114</v>
      </c>
      <c r="E64" s="6" t="s">
        <v>115</v>
      </c>
      <c r="F64" s="14">
        <v>0</v>
      </c>
      <c r="G64" s="11">
        <v>0</v>
      </c>
      <c r="H64" s="15">
        <v>0</v>
      </c>
      <c r="I64" s="12">
        <f t="shared" si="1"/>
        <v>0</v>
      </c>
      <c r="J64" s="12">
        <f t="shared" si="2"/>
        <v>0</v>
      </c>
      <c r="K64" s="13">
        <f t="shared" si="3"/>
        <v>0</v>
      </c>
      <c r="L64" s="36">
        <v>0</v>
      </c>
      <c r="M64" s="16">
        <f t="shared" si="4"/>
        <v>0</v>
      </c>
      <c r="N64" t="str">
        <f t="shared" si="5"/>
        <v>FAIL</v>
      </c>
    </row>
    <row r="65" spans="1:14" ht="21.6" customHeight="1">
      <c r="A65" s="38">
        <v>60</v>
      </c>
      <c r="B65" s="5">
        <v>37011693</v>
      </c>
      <c r="C65" s="5" t="s">
        <v>18</v>
      </c>
      <c r="D65" s="6" t="s">
        <v>116</v>
      </c>
      <c r="E65" s="6" t="s">
        <v>117</v>
      </c>
      <c r="F65" s="14">
        <v>25</v>
      </c>
      <c r="G65" s="11">
        <f>F65*2</f>
        <v>50</v>
      </c>
      <c r="H65" s="15">
        <v>23</v>
      </c>
      <c r="I65" s="12">
        <f t="shared" si="1"/>
        <v>46</v>
      </c>
      <c r="J65" s="12">
        <f t="shared" si="2"/>
        <v>96</v>
      </c>
      <c r="K65" s="13">
        <f t="shared" si="3"/>
        <v>48</v>
      </c>
      <c r="L65" s="36">
        <v>78</v>
      </c>
      <c r="M65" s="16">
        <f t="shared" si="4"/>
        <v>66</v>
      </c>
      <c r="N65" t="str">
        <f t="shared" si="5"/>
        <v>PASS</v>
      </c>
    </row>
    <row r="66" spans="1:14" ht="21.6" customHeight="1">
      <c r="A66" s="38">
        <v>61</v>
      </c>
      <c r="B66" s="6">
        <v>33659354</v>
      </c>
      <c r="C66" s="6" t="s">
        <v>54</v>
      </c>
      <c r="D66" s="6" t="s">
        <v>118</v>
      </c>
      <c r="E66" s="6" t="s">
        <v>119</v>
      </c>
      <c r="F66" s="14">
        <v>25</v>
      </c>
      <c r="G66" s="11">
        <f>F66*2</f>
        <v>50</v>
      </c>
      <c r="H66" s="15">
        <v>41</v>
      </c>
      <c r="I66" s="12">
        <f t="shared" si="1"/>
        <v>82</v>
      </c>
      <c r="J66" s="12">
        <f t="shared" si="2"/>
        <v>132</v>
      </c>
      <c r="K66" s="13">
        <f t="shared" si="3"/>
        <v>66</v>
      </c>
      <c r="L66" s="35">
        <v>65</v>
      </c>
      <c r="M66" s="16">
        <f t="shared" si="4"/>
        <v>65.400000000000006</v>
      </c>
      <c r="N66" t="str">
        <f t="shared" si="5"/>
        <v>PASS</v>
      </c>
    </row>
    <row r="67" spans="1:14" ht="21.6" customHeight="1">
      <c r="A67" s="38">
        <v>62</v>
      </c>
      <c r="B67" s="6">
        <v>24355003</v>
      </c>
      <c r="C67" s="6" t="s">
        <v>15</v>
      </c>
      <c r="D67" s="6" t="s">
        <v>120</v>
      </c>
      <c r="E67" s="6" t="s">
        <v>121</v>
      </c>
      <c r="F67" s="14">
        <v>0</v>
      </c>
      <c r="G67" s="11">
        <v>0</v>
      </c>
      <c r="H67" s="15">
        <v>0</v>
      </c>
      <c r="I67" s="12">
        <f t="shared" si="1"/>
        <v>0</v>
      </c>
      <c r="J67" s="12">
        <f t="shared" si="2"/>
        <v>0</v>
      </c>
      <c r="K67" s="13">
        <f t="shared" si="3"/>
        <v>0</v>
      </c>
      <c r="L67" s="36">
        <v>0</v>
      </c>
      <c r="M67" s="16">
        <f t="shared" si="4"/>
        <v>0</v>
      </c>
      <c r="N67" t="str">
        <f t="shared" si="5"/>
        <v>FAIL</v>
      </c>
    </row>
    <row r="68" spans="1:14" ht="21.6" customHeight="1">
      <c r="A68" s="7">
        <v>63</v>
      </c>
      <c r="B68" s="22">
        <v>24403369</v>
      </c>
      <c r="C68" s="22" t="s">
        <v>15</v>
      </c>
      <c r="D68" s="22" t="s">
        <v>122</v>
      </c>
      <c r="E68" s="22" t="s">
        <v>123</v>
      </c>
      <c r="F68" s="23">
        <v>31</v>
      </c>
      <c r="G68" s="24">
        <f>F68*2</f>
        <v>62</v>
      </c>
      <c r="H68" s="25">
        <v>0</v>
      </c>
      <c r="I68" s="26">
        <f t="shared" si="1"/>
        <v>0</v>
      </c>
      <c r="J68" s="26">
        <f t="shared" si="2"/>
        <v>62</v>
      </c>
      <c r="K68" s="27">
        <f t="shared" si="3"/>
        <v>31</v>
      </c>
      <c r="L68" s="36">
        <v>0</v>
      </c>
      <c r="M68" s="28">
        <f t="shared" si="4"/>
        <v>12.4</v>
      </c>
      <c r="N68" t="str">
        <f t="shared" si="5"/>
        <v>FAIL</v>
      </c>
    </row>
    <row r="69" spans="1:14" ht="21.6" customHeight="1">
      <c r="A69" s="7">
        <v>64</v>
      </c>
      <c r="B69" s="6">
        <v>35421673</v>
      </c>
      <c r="C69" s="6" t="s">
        <v>54</v>
      </c>
      <c r="D69" s="6" t="s">
        <v>124</v>
      </c>
      <c r="E69" s="6" t="s">
        <v>125</v>
      </c>
      <c r="F69" s="14">
        <v>21</v>
      </c>
      <c r="G69" s="11">
        <f>F69*2</f>
        <v>42</v>
      </c>
      <c r="H69" s="15">
        <v>15</v>
      </c>
      <c r="I69" s="12">
        <f t="shared" si="1"/>
        <v>30</v>
      </c>
      <c r="J69" s="12">
        <f t="shared" si="2"/>
        <v>72</v>
      </c>
      <c r="K69" s="13">
        <f t="shared" si="3"/>
        <v>36</v>
      </c>
      <c r="L69" s="36">
        <v>0</v>
      </c>
      <c r="M69" s="16">
        <f t="shared" si="4"/>
        <v>14.4</v>
      </c>
      <c r="N69" t="str">
        <f t="shared" si="5"/>
        <v>FAIL</v>
      </c>
    </row>
    <row r="70" spans="1:14" ht="21.6" customHeight="1">
      <c r="A70" s="38">
        <v>65</v>
      </c>
      <c r="B70" s="22">
        <v>18028888</v>
      </c>
      <c r="C70" s="22" t="s">
        <v>15</v>
      </c>
      <c r="D70" s="22" t="s">
        <v>126</v>
      </c>
      <c r="E70" s="22" t="s">
        <v>127</v>
      </c>
      <c r="F70" s="23">
        <v>31</v>
      </c>
      <c r="G70" s="24">
        <f>F70*2</f>
        <v>62</v>
      </c>
      <c r="H70" s="25">
        <v>43</v>
      </c>
      <c r="I70" s="26">
        <f t="shared" si="1"/>
        <v>86</v>
      </c>
      <c r="J70" s="26">
        <f t="shared" si="2"/>
        <v>148</v>
      </c>
      <c r="K70" s="27">
        <f t="shared" si="3"/>
        <v>74</v>
      </c>
      <c r="L70" s="35">
        <v>73</v>
      </c>
      <c r="M70" s="28">
        <f t="shared" si="4"/>
        <v>73.400000000000006</v>
      </c>
      <c r="N70" t="str">
        <f t="shared" si="5"/>
        <v>PASS</v>
      </c>
    </row>
    <row r="71" spans="1:14" ht="21.6" customHeight="1">
      <c r="A71" s="38">
        <v>66</v>
      </c>
      <c r="B71" s="6">
        <v>10980547</v>
      </c>
      <c r="C71" s="6" t="s">
        <v>20</v>
      </c>
      <c r="D71" s="6" t="s">
        <v>114</v>
      </c>
      <c r="E71" s="6" t="s">
        <v>128</v>
      </c>
      <c r="F71" s="14">
        <v>0</v>
      </c>
      <c r="G71" s="11">
        <v>0</v>
      </c>
      <c r="H71" s="15">
        <v>0</v>
      </c>
      <c r="I71" s="12">
        <f t="shared" ref="I71:I136" si="8">H71*2</f>
        <v>0</v>
      </c>
      <c r="J71" s="12">
        <f t="shared" ref="J71:J136" si="9">G71+I71</f>
        <v>0</v>
      </c>
      <c r="K71" s="13">
        <f t="shared" ref="K71:K136" si="10">J71/200*100</f>
        <v>0</v>
      </c>
      <c r="L71" s="36">
        <v>0</v>
      </c>
      <c r="M71" s="16">
        <f t="shared" ref="M71:M134" si="11">K71*0.4+L71*0.6</f>
        <v>0</v>
      </c>
      <c r="N71" t="str">
        <f t="shared" ref="N71:N134" si="12">IF(M71&lt;50,"FAIL","PASS")</f>
        <v>FAIL</v>
      </c>
    </row>
    <row r="72" spans="1:14" ht="21.6" customHeight="1">
      <c r="A72" s="38">
        <v>67</v>
      </c>
      <c r="B72" s="6">
        <v>25422294</v>
      </c>
      <c r="C72" s="6" t="s">
        <v>15</v>
      </c>
      <c r="D72" s="6" t="s">
        <v>129</v>
      </c>
      <c r="E72" s="6" t="s">
        <v>130</v>
      </c>
      <c r="F72" s="14">
        <v>28</v>
      </c>
      <c r="G72" s="11">
        <f>F72*2</f>
        <v>56</v>
      </c>
      <c r="H72" s="15">
        <v>40</v>
      </c>
      <c r="I72" s="12">
        <f t="shared" si="8"/>
        <v>80</v>
      </c>
      <c r="J72" s="12">
        <f t="shared" si="9"/>
        <v>136</v>
      </c>
      <c r="K72" s="13">
        <f t="shared" si="10"/>
        <v>68</v>
      </c>
      <c r="L72" s="35">
        <v>59</v>
      </c>
      <c r="M72" s="16">
        <f t="shared" si="11"/>
        <v>62.6</v>
      </c>
      <c r="N72" t="str">
        <f t="shared" si="12"/>
        <v>PASS</v>
      </c>
    </row>
    <row r="73" spans="1:14" ht="21.6" customHeight="1">
      <c r="A73" s="38">
        <v>68</v>
      </c>
      <c r="B73" s="6">
        <v>35072857</v>
      </c>
      <c r="C73" s="6" t="s">
        <v>18</v>
      </c>
      <c r="D73" s="6" t="s">
        <v>131</v>
      </c>
      <c r="E73" s="6" t="s">
        <v>132</v>
      </c>
      <c r="F73" s="14">
        <v>23</v>
      </c>
      <c r="G73" s="11">
        <f>F73*2</f>
        <v>46</v>
      </c>
      <c r="H73" s="15">
        <v>32</v>
      </c>
      <c r="I73" s="12">
        <f t="shared" si="8"/>
        <v>64</v>
      </c>
      <c r="J73" s="12">
        <f t="shared" si="9"/>
        <v>110</v>
      </c>
      <c r="K73" s="13">
        <f t="shared" si="10"/>
        <v>55.000000000000007</v>
      </c>
      <c r="L73" s="35">
        <v>67</v>
      </c>
      <c r="M73" s="16">
        <f t="shared" si="11"/>
        <v>62.2</v>
      </c>
      <c r="N73" t="str">
        <f t="shared" si="12"/>
        <v>PASS</v>
      </c>
    </row>
    <row r="74" spans="1:14" ht="21.6" customHeight="1">
      <c r="A74" s="38">
        <v>69</v>
      </c>
      <c r="B74" s="6">
        <v>21474125</v>
      </c>
      <c r="C74" s="6" t="s">
        <v>18</v>
      </c>
      <c r="D74" s="6" t="s">
        <v>133</v>
      </c>
      <c r="E74" s="6" t="s">
        <v>134</v>
      </c>
      <c r="F74" s="14">
        <v>24</v>
      </c>
      <c r="G74" s="11">
        <f>F74*2</f>
        <v>48</v>
      </c>
      <c r="H74" s="15">
        <v>28</v>
      </c>
      <c r="I74" s="12">
        <f t="shared" si="8"/>
        <v>56</v>
      </c>
      <c r="J74" s="12">
        <f t="shared" si="9"/>
        <v>104</v>
      </c>
      <c r="K74" s="13">
        <f t="shared" si="10"/>
        <v>52</v>
      </c>
      <c r="L74" s="35">
        <v>68</v>
      </c>
      <c r="M74" s="16">
        <f t="shared" si="11"/>
        <v>61.599999999999994</v>
      </c>
      <c r="N74" t="str">
        <f t="shared" si="12"/>
        <v>PASS</v>
      </c>
    </row>
    <row r="75" spans="1:14" ht="21.6" customHeight="1">
      <c r="A75" s="38">
        <v>70</v>
      </c>
      <c r="B75" s="22">
        <v>33490007</v>
      </c>
      <c r="C75" s="22" t="s">
        <v>18</v>
      </c>
      <c r="D75" s="22" t="s">
        <v>135</v>
      </c>
      <c r="E75" s="22" t="s">
        <v>136</v>
      </c>
      <c r="F75" s="23">
        <v>21</v>
      </c>
      <c r="G75" s="24">
        <f>F75*2</f>
        <v>42</v>
      </c>
      <c r="H75" s="25">
        <v>26</v>
      </c>
      <c r="I75" s="26">
        <f t="shared" si="8"/>
        <v>52</v>
      </c>
      <c r="J75" s="26">
        <f t="shared" si="9"/>
        <v>94</v>
      </c>
      <c r="K75" s="27">
        <f t="shared" si="10"/>
        <v>47</v>
      </c>
      <c r="L75" s="35">
        <v>57</v>
      </c>
      <c r="M75" s="28">
        <f t="shared" si="11"/>
        <v>53</v>
      </c>
      <c r="N75" t="str">
        <f t="shared" si="12"/>
        <v>PASS</v>
      </c>
    </row>
    <row r="76" spans="1:14" ht="21.6" customHeight="1">
      <c r="A76" s="38">
        <v>71</v>
      </c>
      <c r="B76" s="6">
        <v>28365550</v>
      </c>
      <c r="C76" s="6" t="s">
        <v>18</v>
      </c>
      <c r="D76" s="6" t="s">
        <v>137</v>
      </c>
      <c r="E76" s="6" t="s">
        <v>138</v>
      </c>
      <c r="F76" s="14">
        <v>21</v>
      </c>
      <c r="G76" s="11">
        <f>F76*2</f>
        <v>42</v>
      </c>
      <c r="H76" s="15">
        <v>24</v>
      </c>
      <c r="I76" s="12">
        <f t="shared" si="8"/>
        <v>48</v>
      </c>
      <c r="J76" s="12">
        <f t="shared" si="9"/>
        <v>90</v>
      </c>
      <c r="K76" s="13">
        <f t="shared" si="10"/>
        <v>45</v>
      </c>
      <c r="L76" s="35">
        <v>58</v>
      </c>
      <c r="M76" s="16">
        <f t="shared" si="11"/>
        <v>52.8</v>
      </c>
      <c r="N76" t="str">
        <f t="shared" si="12"/>
        <v>PASS</v>
      </c>
    </row>
    <row r="77" spans="1:14" ht="21.6" customHeight="1">
      <c r="A77" s="7">
        <v>72</v>
      </c>
      <c r="B77" s="6">
        <v>27549380</v>
      </c>
      <c r="C77" s="6" t="s">
        <v>18</v>
      </c>
      <c r="D77" s="6" t="s">
        <v>139</v>
      </c>
      <c r="E77" s="6" t="s">
        <v>140</v>
      </c>
      <c r="F77" s="14">
        <v>0</v>
      </c>
      <c r="G77" s="11">
        <v>0</v>
      </c>
      <c r="H77" s="15">
        <v>0</v>
      </c>
      <c r="I77" s="12">
        <f t="shared" si="8"/>
        <v>0</v>
      </c>
      <c r="J77" s="12">
        <f t="shared" si="9"/>
        <v>0</v>
      </c>
      <c r="K77" s="13">
        <f t="shared" si="10"/>
        <v>0</v>
      </c>
      <c r="L77" s="36">
        <v>0</v>
      </c>
      <c r="M77" s="16">
        <f t="shared" si="11"/>
        <v>0</v>
      </c>
      <c r="N77" t="str">
        <f t="shared" si="12"/>
        <v>FAIL</v>
      </c>
    </row>
    <row r="78" spans="1:14" ht="21.6" customHeight="1">
      <c r="A78" s="38">
        <v>73</v>
      </c>
      <c r="B78" s="22">
        <v>21481962</v>
      </c>
      <c r="C78" s="22" t="s">
        <v>20</v>
      </c>
      <c r="D78" s="22" t="s">
        <v>141</v>
      </c>
      <c r="E78" s="22" t="s">
        <v>142</v>
      </c>
      <c r="F78" s="23">
        <v>22</v>
      </c>
      <c r="G78" s="24">
        <f t="shared" ref="G78:G84" si="13">F78*2</f>
        <v>44</v>
      </c>
      <c r="H78" s="25">
        <v>26</v>
      </c>
      <c r="I78" s="26">
        <f t="shared" si="8"/>
        <v>52</v>
      </c>
      <c r="J78" s="26">
        <f t="shared" si="9"/>
        <v>96</v>
      </c>
      <c r="K78" s="27">
        <f t="shared" si="10"/>
        <v>48</v>
      </c>
      <c r="L78" s="35">
        <v>59</v>
      </c>
      <c r="M78" s="28">
        <f t="shared" si="11"/>
        <v>54.6</v>
      </c>
      <c r="N78" t="str">
        <f t="shared" si="12"/>
        <v>PASS</v>
      </c>
    </row>
    <row r="79" spans="1:14" ht="21.6" customHeight="1">
      <c r="A79" s="38">
        <v>74</v>
      </c>
      <c r="B79" s="6">
        <v>37049526</v>
      </c>
      <c r="C79" s="6" t="s">
        <v>54</v>
      </c>
      <c r="D79" s="6" t="s">
        <v>143</v>
      </c>
      <c r="E79" s="6" t="s">
        <v>144</v>
      </c>
      <c r="F79" s="14">
        <v>41</v>
      </c>
      <c r="G79" s="11">
        <f t="shared" si="13"/>
        <v>82</v>
      </c>
      <c r="H79" s="15">
        <v>26</v>
      </c>
      <c r="I79" s="12">
        <f t="shared" si="8"/>
        <v>52</v>
      </c>
      <c r="J79" s="12">
        <f t="shared" si="9"/>
        <v>134</v>
      </c>
      <c r="K79" s="13">
        <f t="shared" si="10"/>
        <v>67</v>
      </c>
      <c r="L79" s="35">
        <v>71</v>
      </c>
      <c r="M79" s="16">
        <f t="shared" si="11"/>
        <v>69.400000000000006</v>
      </c>
      <c r="N79" t="str">
        <f t="shared" si="12"/>
        <v>PASS</v>
      </c>
    </row>
    <row r="80" spans="1:14" ht="21.6" customHeight="1">
      <c r="A80" s="38">
        <v>75</v>
      </c>
      <c r="B80" s="6">
        <v>33463662</v>
      </c>
      <c r="C80" s="6" t="s">
        <v>18</v>
      </c>
      <c r="D80" s="6" t="s">
        <v>145</v>
      </c>
      <c r="E80" s="6" t="s">
        <v>146</v>
      </c>
      <c r="F80" s="14">
        <v>27</v>
      </c>
      <c r="G80" s="11">
        <f t="shared" si="13"/>
        <v>54</v>
      </c>
      <c r="H80" s="15">
        <v>18</v>
      </c>
      <c r="I80" s="12">
        <f t="shared" si="8"/>
        <v>36</v>
      </c>
      <c r="J80" s="12">
        <f t="shared" si="9"/>
        <v>90</v>
      </c>
      <c r="K80" s="13">
        <f t="shared" si="10"/>
        <v>45</v>
      </c>
      <c r="L80" s="35">
        <v>61</v>
      </c>
      <c r="M80" s="16">
        <f t="shared" si="11"/>
        <v>54.6</v>
      </c>
      <c r="N80" t="str">
        <f t="shared" si="12"/>
        <v>PASS</v>
      </c>
    </row>
    <row r="81" spans="1:16" ht="21.6" customHeight="1">
      <c r="A81" s="38">
        <v>76</v>
      </c>
      <c r="B81" s="6">
        <v>28462904</v>
      </c>
      <c r="C81" s="6" t="s">
        <v>18</v>
      </c>
      <c r="D81" s="6" t="s">
        <v>147</v>
      </c>
      <c r="E81" s="6" t="s">
        <v>148</v>
      </c>
      <c r="F81" s="14">
        <v>22</v>
      </c>
      <c r="G81" s="11">
        <f t="shared" si="13"/>
        <v>44</v>
      </c>
      <c r="H81" s="15">
        <v>23</v>
      </c>
      <c r="I81" s="12">
        <f t="shared" si="8"/>
        <v>46</v>
      </c>
      <c r="J81" s="12">
        <f t="shared" si="9"/>
        <v>90</v>
      </c>
      <c r="K81" s="13">
        <f t="shared" si="10"/>
        <v>45</v>
      </c>
      <c r="L81" s="35">
        <v>61</v>
      </c>
      <c r="M81" s="16">
        <f t="shared" si="11"/>
        <v>54.6</v>
      </c>
      <c r="N81" t="str">
        <f t="shared" si="12"/>
        <v>PASS</v>
      </c>
    </row>
    <row r="82" spans="1:16" ht="21.6" customHeight="1">
      <c r="A82" s="38">
        <v>77</v>
      </c>
      <c r="B82" s="6">
        <v>27504077</v>
      </c>
      <c r="C82" s="6" t="s">
        <v>18</v>
      </c>
      <c r="D82" s="6" t="s">
        <v>149</v>
      </c>
      <c r="E82" s="6" t="s">
        <v>148</v>
      </c>
      <c r="F82" s="14">
        <v>32</v>
      </c>
      <c r="G82" s="11">
        <f t="shared" si="13"/>
        <v>64</v>
      </c>
      <c r="H82" s="15">
        <v>24</v>
      </c>
      <c r="I82" s="12">
        <f t="shared" si="8"/>
        <v>48</v>
      </c>
      <c r="J82" s="12">
        <f t="shared" si="9"/>
        <v>112</v>
      </c>
      <c r="K82" s="13">
        <f t="shared" si="10"/>
        <v>56.000000000000007</v>
      </c>
      <c r="L82" s="36">
        <v>77</v>
      </c>
      <c r="M82" s="16">
        <f t="shared" si="11"/>
        <v>68.599999999999994</v>
      </c>
      <c r="N82" t="str">
        <f t="shared" si="12"/>
        <v>PASS</v>
      </c>
    </row>
    <row r="83" spans="1:16" ht="21.6" customHeight="1">
      <c r="A83" s="38">
        <v>78</v>
      </c>
      <c r="B83" s="40">
        <v>17097460</v>
      </c>
      <c r="C83" s="40" t="s">
        <v>54</v>
      </c>
      <c r="D83" s="40" t="s">
        <v>23</v>
      </c>
      <c r="E83" s="40" t="s">
        <v>150</v>
      </c>
      <c r="F83" s="41">
        <v>38</v>
      </c>
      <c r="G83" s="42">
        <f t="shared" si="13"/>
        <v>76</v>
      </c>
      <c r="H83" s="43">
        <v>44</v>
      </c>
      <c r="I83" s="44">
        <f t="shared" si="8"/>
        <v>88</v>
      </c>
      <c r="J83" s="44">
        <f t="shared" si="9"/>
        <v>164</v>
      </c>
      <c r="K83" s="45">
        <f t="shared" si="10"/>
        <v>82</v>
      </c>
      <c r="L83" s="46">
        <v>73</v>
      </c>
      <c r="M83" s="47">
        <f t="shared" si="11"/>
        <v>76.599999999999994</v>
      </c>
      <c r="N83" t="str">
        <f t="shared" si="12"/>
        <v>PASS</v>
      </c>
      <c r="P83" t="s">
        <v>151</v>
      </c>
    </row>
    <row r="84" spans="1:16" ht="21.6" customHeight="1">
      <c r="A84" s="38">
        <v>78</v>
      </c>
      <c r="B84" s="6">
        <v>36366366</v>
      </c>
      <c r="C84" s="6" t="s">
        <v>15</v>
      </c>
      <c r="D84" s="6" t="s">
        <v>152</v>
      </c>
      <c r="E84" s="6" t="s">
        <v>153</v>
      </c>
      <c r="F84" s="14">
        <v>21</v>
      </c>
      <c r="G84" s="11">
        <f t="shared" si="13"/>
        <v>42</v>
      </c>
      <c r="H84" s="15">
        <v>28</v>
      </c>
      <c r="I84" s="12">
        <f t="shared" si="8"/>
        <v>56</v>
      </c>
      <c r="J84" s="12">
        <f t="shared" si="9"/>
        <v>98</v>
      </c>
      <c r="K84" s="13">
        <f t="shared" si="10"/>
        <v>49</v>
      </c>
      <c r="L84" s="35">
        <v>68</v>
      </c>
      <c r="M84" s="16">
        <f t="shared" si="11"/>
        <v>60.4</v>
      </c>
      <c r="N84" t="str">
        <f t="shared" si="12"/>
        <v>PASS</v>
      </c>
    </row>
    <row r="85" spans="1:16" ht="21.6" customHeight="1">
      <c r="A85" s="38">
        <v>79</v>
      </c>
      <c r="B85" s="6">
        <v>26674378</v>
      </c>
      <c r="C85" s="6" t="s">
        <v>18</v>
      </c>
      <c r="D85" s="6" t="s">
        <v>21</v>
      </c>
      <c r="E85" s="6" t="s">
        <v>154</v>
      </c>
      <c r="F85" s="14">
        <v>0</v>
      </c>
      <c r="G85" s="11">
        <v>0</v>
      </c>
      <c r="H85" s="15">
        <v>0</v>
      </c>
      <c r="I85" s="12">
        <f t="shared" si="8"/>
        <v>0</v>
      </c>
      <c r="J85" s="12">
        <f t="shared" si="9"/>
        <v>0</v>
      </c>
      <c r="K85" s="13">
        <f t="shared" si="10"/>
        <v>0</v>
      </c>
      <c r="L85" s="36">
        <v>0</v>
      </c>
      <c r="M85" s="16">
        <f t="shared" si="11"/>
        <v>0</v>
      </c>
      <c r="N85" t="str">
        <f t="shared" si="12"/>
        <v>FAIL</v>
      </c>
    </row>
    <row r="86" spans="1:16" ht="21.6" customHeight="1">
      <c r="A86" s="38">
        <v>80</v>
      </c>
      <c r="B86" s="22">
        <v>35525193</v>
      </c>
      <c r="C86" s="22" t="s">
        <v>54</v>
      </c>
      <c r="D86" s="22" t="s">
        <v>155</v>
      </c>
      <c r="E86" s="22" t="s">
        <v>156</v>
      </c>
      <c r="F86" s="23">
        <v>40</v>
      </c>
      <c r="G86" s="24">
        <f>F86*2</f>
        <v>80</v>
      </c>
      <c r="H86" s="25">
        <v>41</v>
      </c>
      <c r="I86" s="26">
        <f t="shared" si="8"/>
        <v>82</v>
      </c>
      <c r="J86" s="26">
        <f t="shared" si="9"/>
        <v>162</v>
      </c>
      <c r="K86" s="27">
        <f t="shared" si="10"/>
        <v>81</v>
      </c>
      <c r="L86" s="35">
        <v>77</v>
      </c>
      <c r="M86" s="28">
        <f t="shared" si="11"/>
        <v>78.599999999999994</v>
      </c>
      <c r="N86" t="str">
        <f t="shared" si="12"/>
        <v>PASS</v>
      </c>
    </row>
    <row r="87" spans="1:16" ht="21.6" customHeight="1">
      <c r="A87" s="38">
        <v>81</v>
      </c>
      <c r="B87" s="22">
        <v>25766856</v>
      </c>
      <c r="C87" s="22" t="s">
        <v>18</v>
      </c>
      <c r="D87" s="22" t="s">
        <v>157</v>
      </c>
      <c r="E87" s="22" t="s">
        <v>156</v>
      </c>
      <c r="F87" s="23">
        <v>39</v>
      </c>
      <c r="G87" s="24">
        <f>F87*2</f>
        <v>78</v>
      </c>
      <c r="H87" s="25">
        <v>41</v>
      </c>
      <c r="I87" s="26">
        <f t="shared" si="8"/>
        <v>82</v>
      </c>
      <c r="J87" s="26">
        <f t="shared" si="9"/>
        <v>160</v>
      </c>
      <c r="K87" s="27">
        <f t="shared" si="10"/>
        <v>80</v>
      </c>
      <c r="L87" s="35">
        <v>78</v>
      </c>
      <c r="M87" s="28">
        <f t="shared" si="11"/>
        <v>78.8</v>
      </c>
      <c r="N87" t="str">
        <f t="shared" si="12"/>
        <v>PASS</v>
      </c>
    </row>
    <row r="88" spans="1:16" ht="21.6" customHeight="1">
      <c r="A88" s="38">
        <v>82</v>
      </c>
      <c r="B88" s="6">
        <v>34509380</v>
      </c>
      <c r="C88" s="6" t="s">
        <v>54</v>
      </c>
      <c r="D88" s="6" t="s">
        <v>158</v>
      </c>
      <c r="E88" s="6" t="s">
        <v>159</v>
      </c>
      <c r="F88" s="14">
        <v>23</v>
      </c>
      <c r="G88" s="11">
        <f>F88*2</f>
        <v>46</v>
      </c>
      <c r="H88" s="15">
        <v>30</v>
      </c>
      <c r="I88" s="12">
        <f t="shared" si="8"/>
        <v>60</v>
      </c>
      <c r="J88" s="12">
        <f t="shared" si="9"/>
        <v>106</v>
      </c>
      <c r="K88" s="13">
        <f t="shared" si="10"/>
        <v>53</v>
      </c>
      <c r="L88" s="35">
        <v>62</v>
      </c>
      <c r="M88" s="16">
        <f t="shared" si="11"/>
        <v>58.4</v>
      </c>
      <c r="N88" t="str">
        <f t="shared" si="12"/>
        <v>PASS</v>
      </c>
    </row>
    <row r="89" spans="1:16" ht="21.6" customHeight="1">
      <c r="A89" s="38">
        <v>83</v>
      </c>
      <c r="B89" s="6">
        <v>26275155</v>
      </c>
      <c r="C89" s="6" t="s">
        <v>18</v>
      </c>
      <c r="D89" s="6" t="s">
        <v>157</v>
      </c>
      <c r="E89" s="6" t="s">
        <v>160</v>
      </c>
      <c r="F89" s="14">
        <v>0</v>
      </c>
      <c r="G89" s="11">
        <v>0</v>
      </c>
      <c r="H89" s="15">
        <v>0</v>
      </c>
      <c r="I89" s="12">
        <f t="shared" si="8"/>
        <v>0</v>
      </c>
      <c r="J89" s="12">
        <f t="shared" si="9"/>
        <v>0</v>
      </c>
      <c r="K89" s="13">
        <f t="shared" si="10"/>
        <v>0</v>
      </c>
      <c r="L89" s="36">
        <v>0</v>
      </c>
      <c r="M89" s="16">
        <f t="shared" si="11"/>
        <v>0</v>
      </c>
      <c r="N89" t="str">
        <f t="shared" si="12"/>
        <v>FAIL</v>
      </c>
    </row>
    <row r="90" spans="1:16" ht="21.6" customHeight="1">
      <c r="A90" s="38">
        <v>84</v>
      </c>
      <c r="B90" s="6">
        <v>25734032</v>
      </c>
      <c r="C90" s="6" t="s">
        <v>15</v>
      </c>
      <c r="D90" s="6" t="s">
        <v>161</v>
      </c>
      <c r="E90" s="6" t="s">
        <v>162</v>
      </c>
      <c r="F90" s="14">
        <v>0</v>
      </c>
      <c r="G90" s="11">
        <v>0</v>
      </c>
      <c r="H90" s="15">
        <v>0</v>
      </c>
      <c r="I90" s="12">
        <f t="shared" si="8"/>
        <v>0</v>
      </c>
      <c r="J90" s="12">
        <f t="shared" si="9"/>
        <v>0</v>
      </c>
      <c r="K90" s="13">
        <f t="shared" si="10"/>
        <v>0</v>
      </c>
      <c r="L90" s="36">
        <v>0</v>
      </c>
      <c r="M90" s="16">
        <f t="shared" si="11"/>
        <v>0</v>
      </c>
      <c r="N90" t="str">
        <f t="shared" si="12"/>
        <v>FAIL</v>
      </c>
    </row>
    <row r="91" spans="1:16" ht="21.6" customHeight="1">
      <c r="A91" s="7">
        <v>85</v>
      </c>
      <c r="B91" s="22">
        <v>16700309</v>
      </c>
      <c r="C91" s="22" t="s">
        <v>20</v>
      </c>
      <c r="D91" s="22" t="s">
        <v>163</v>
      </c>
      <c r="E91" s="22" t="s">
        <v>164</v>
      </c>
      <c r="F91" s="23">
        <v>12</v>
      </c>
      <c r="G91" s="24">
        <f t="shared" ref="G91:G97" si="14">F91*2</f>
        <v>24</v>
      </c>
      <c r="H91" s="25">
        <v>13</v>
      </c>
      <c r="I91" s="26">
        <f t="shared" si="8"/>
        <v>26</v>
      </c>
      <c r="J91" s="26">
        <f t="shared" si="9"/>
        <v>50</v>
      </c>
      <c r="K91" s="27">
        <f t="shared" si="10"/>
        <v>25</v>
      </c>
      <c r="L91" s="36">
        <v>0</v>
      </c>
      <c r="M91" s="28">
        <f t="shared" si="11"/>
        <v>10</v>
      </c>
      <c r="N91" t="str">
        <f t="shared" si="12"/>
        <v>FAIL</v>
      </c>
    </row>
    <row r="92" spans="1:16" ht="21.6" customHeight="1">
      <c r="A92" s="38">
        <v>86</v>
      </c>
      <c r="B92" s="6">
        <v>33226377</v>
      </c>
      <c r="C92" s="6" t="s">
        <v>18</v>
      </c>
      <c r="D92" s="6" t="s">
        <v>23</v>
      </c>
      <c r="E92" s="6" t="s">
        <v>165</v>
      </c>
      <c r="F92" s="14">
        <v>14</v>
      </c>
      <c r="G92" s="11">
        <f t="shared" si="14"/>
        <v>28</v>
      </c>
      <c r="H92" s="15">
        <v>17</v>
      </c>
      <c r="I92" s="12">
        <f t="shared" si="8"/>
        <v>34</v>
      </c>
      <c r="J92" s="12">
        <f t="shared" si="9"/>
        <v>62</v>
      </c>
      <c r="K92" s="13">
        <f t="shared" si="10"/>
        <v>31</v>
      </c>
      <c r="L92" s="35">
        <v>57</v>
      </c>
      <c r="M92" s="16">
        <f t="shared" si="11"/>
        <v>46.599999999999994</v>
      </c>
      <c r="N92" t="str">
        <f t="shared" si="12"/>
        <v>FAIL</v>
      </c>
    </row>
    <row r="93" spans="1:16" ht="21.6" customHeight="1">
      <c r="A93" s="7">
        <v>87</v>
      </c>
      <c r="B93" s="6">
        <v>20961316</v>
      </c>
      <c r="C93" s="6" t="s">
        <v>18</v>
      </c>
      <c r="D93" s="6" t="s">
        <v>166</v>
      </c>
      <c r="E93" s="6" t="s">
        <v>167</v>
      </c>
      <c r="F93" s="14">
        <v>25</v>
      </c>
      <c r="G93" s="11">
        <f t="shared" si="14"/>
        <v>50</v>
      </c>
      <c r="H93" s="15">
        <v>0</v>
      </c>
      <c r="I93" s="12">
        <f t="shared" si="8"/>
        <v>0</v>
      </c>
      <c r="J93" s="12">
        <f t="shared" si="9"/>
        <v>50</v>
      </c>
      <c r="K93" s="13">
        <f t="shared" si="10"/>
        <v>25</v>
      </c>
      <c r="L93" s="36">
        <v>0</v>
      </c>
      <c r="M93" s="16">
        <f t="shared" si="11"/>
        <v>10</v>
      </c>
      <c r="N93" t="str">
        <f t="shared" si="12"/>
        <v>FAIL</v>
      </c>
    </row>
    <row r="94" spans="1:16" ht="21.6" customHeight="1">
      <c r="A94" s="38">
        <v>88</v>
      </c>
      <c r="B94" s="22">
        <v>17117585</v>
      </c>
      <c r="C94" s="22" t="s">
        <v>18</v>
      </c>
      <c r="D94" s="22" t="s">
        <v>168</v>
      </c>
      <c r="E94" s="22" t="s">
        <v>169</v>
      </c>
      <c r="F94" s="23">
        <v>25</v>
      </c>
      <c r="G94" s="24">
        <f t="shared" si="14"/>
        <v>50</v>
      </c>
      <c r="H94" s="25">
        <v>27</v>
      </c>
      <c r="I94" s="26">
        <f t="shared" si="8"/>
        <v>54</v>
      </c>
      <c r="J94" s="26">
        <f t="shared" si="9"/>
        <v>104</v>
      </c>
      <c r="K94" s="27">
        <f t="shared" si="10"/>
        <v>52</v>
      </c>
      <c r="L94" s="35">
        <v>67</v>
      </c>
      <c r="M94" s="28">
        <f t="shared" si="11"/>
        <v>61</v>
      </c>
      <c r="N94" t="str">
        <f t="shared" si="12"/>
        <v>PASS</v>
      </c>
    </row>
    <row r="95" spans="1:16" ht="21.6" customHeight="1">
      <c r="A95" s="38">
        <v>89</v>
      </c>
      <c r="B95" s="22">
        <v>21895155</v>
      </c>
      <c r="C95" s="22" t="s">
        <v>15</v>
      </c>
      <c r="D95" s="22" t="s">
        <v>170</v>
      </c>
      <c r="E95" s="22" t="s">
        <v>171</v>
      </c>
      <c r="F95" s="23">
        <v>30</v>
      </c>
      <c r="G95" s="24">
        <f t="shared" si="14"/>
        <v>60</v>
      </c>
      <c r="H95" s="25">
        <v>25</v>
      </c>
      <c r="I95" s="26">
        <f t="shared" si="8"/>
        <v>50</v>
      </c>
      <c r="J95" s="26">
        <f t="shared" si="9"/>
        <v>110</v>
      </c>
      <c r="K95" s="27">
        <f t="shared" si="10"/>
        <v>55.000000000000007</v>
      </c>
      <c r="L95" s="35">
        <v>63</v>
      </c>
      <c r="M95" s="28">
        <f t="shared" si="11"/>
        <v>59.8</v>
      </c>
      <c r="N95" t="str">
        <f t="shared" si="12"/>
        <v>PASS</v>
      </c>
    </row>
    <row r="96" spans="1:16" ht="21.6" customHeight="1">
      <c r="A96" s="38">
        <v>90</v>
      </c>
      <c r="B96" s="6">
        <v>21504334</v>
      </c>
      <c r="C96" s="6" t="s">
        <v>18</v>
      </c>
      <c r="D96" s="6" t="s">
        <v>172</v>
      </c>
      <c r="E96" s="6" t="s">
        <v>173</v>
      </c>
      <c r="F96" s="14">
        <v>24</v>
      </c>
      <c r="G96" s="11">
        <f t="shared" si="14"/>
        <v>48</v>
      </c>
      <c r="H96" s="15">
        <v>42</v>
      </c>
      <c r="I96" s="12">
        <f t="shared" si="8"/>
        <v>84</v>
      </c>
      <c r="J96" s="12">
        <f t="shared" si="9"/>
        <v>132</v>
      </c>
      <c r="K96" s="13">
        <f t="shared" si="10"/>
        <v>66</v>
      </c>
      <c r="L96" s="35">
        <v>70</v>
      </c>
      <c r="M96" s="16">
        <f t="shared" si="11"/>
        <v>68.400000000000006</v>
      </c>
      <c r="N96" t="str">
        <f t="shared" si="12"/>
        <v>PASS</v>
      </c>
    </row>
    <row r="97" spans="1:16" ht="21.6" customHeight="1">
      <c r="A97" s="7">
        <v>91</v>
      </c>
      <c r="B97" s="6">
        <v>28150945</v>
      </c>
      <c r="C97" s="6" t="s">
        <v>18</v>
      </c>
      <c r="D97" s="6" t="s">
        <v>174</v>
      </c>
      <c r="E97" s="6" t="s">
        <v>175</v>
      </c>
      <c r="F97" s="14">
        <v>23</v>
      </c>
      <c r="G97" s="11">
        <f t="shared" si="14"/>
        <v>46</v>
      </c>
      <c r="H97" s="15">
        <v>0</v>
      </c>
      <c r="I97" s="12">
        <f t="shared" si="8"/>
        <v>0</v>
      </c>
      <c r="J97" s="12">
        <f t="shared" si="9"/>
        <v>46</v>
      </c>
      <c r="K97" s="13">
        <f t="shared" si="10"/>
        <v>23</v>
      </c>
      <c r="L97" s="36">
        <v>0</v>
      </c>
      <c r="M97" s="16">
        <f t="shared" si="11"/>
        <v>9.2000000000000011</v>
      </c>
      <c r="N97" t="str">
        <f t="shared" si="12"/>
        <v>FAIL</v>
      </c>
    </row>
    <row r="98" spans="1:16" ht="21.6" customHeight="1">
      <c r="A98" s="38">
        <v>92</v>
      </c>
      <c r="B98" s="6">
        <v>30733448</v>
      </c>
      <c r="C98" s="6" t="s">
        <v>54</v>
      </c>
      <c r="D98" s="6" t="s">
        <v>176</v>
      </c>
      <c r="E98" s="6" t="s">
        <v>177</v>
      </c>
      <c r="F98" s="14">
        <v>0</v>
      </c>
      <c r="G98" s="11">
        <v>0</v>
      </c>
      <c r="H98" s="15">
        <v>0</v>
      </c>
      <c r="I98" s="12">
        <f t="shared" si="8"/>
        <v>0</v>
      </c>
      <c r="J98" s="12">
        <f t="shared" si="9"/>
        <v>0</v>
      </c>
      <c r="K98" s="13">
        <f t="shared" si="10"/>
        <v>0</v>
      </c>
      <c r="L98" s="36">
        <v>0</v>
      </c>
      <c r="M98" s="16">
        <f t="shared" si="11"/>
        <v>0</v>
      </c>
      <c r="N98" t="str">
        <f t="shared" si="12"/>
        <v>FAIL</v>
      </c>
    </row>
    <row r="99" spans="1:16" ht="21.6" customHeight="1">
      <c r="A99" s="38">
        <v>93</v>
      </c>
      <c r="B99" s="6">
        <v>22626832</v>
      </c>
      <c r="C99" s="40" t="s">
        <v>18</v>
      </c>
      <c r="D99" s="40" t="s">
        <v>178</v>
      </c>
      <c r="E99" s="40" t="s">
        <v>179</v>
      </c>
      <c r="F99" s="41">
        <v>34</v>
      </c>
      <c r="G99" s="42">
        <v>68</v>
      </c>
      <c r="H99" s="43">
        <v>35</v>
      </c>
      <c r="I99" s="44">
        <f t="shared" si="8"/>
        <v>70</v>
      </c>
      <c r="J99" s="44">
        <f t="shared" si="9"/>
        <v>138</v>
      </c>
      <c r="K99" s="45">
        <f t="shared" si="10"/>
        <v>69</v>
      </c>
      <c r="L99" s="46">
        <v>72</v>
      </c>
      <c r="M99" s="47">
        <f t="shared" si="11"/>
        <v>70.8</v>
      </c>
      <c r="N99" t="str">
        <f t="shared" si="12"/>
        <v>PASS</v>
      </c>
      <c r="P99" t="s">
        <v>151</v>
      </c>
    </row>
    <row r="100" spans="1:16" ht="21.6" customHeight="1">
      <c r="A100" s="38">
        <v>93</v>
      </c>
      <c r="B100" s="6">
        <v>29860156</v>
      </c>
      <c r="C100" s="6" t="s">
        <v>15</v>
      </c>
      <c r="D100" s="6" t="s">
        <v>180</v>
      </c>
      <c r="E100" s="6" t="s">
        <v>181</v>
      </c>
      <c r="F100" s="14">
        <v>28</v>
      </c>
      <c r="G100" s="11">
        <f t="shared" ref="G100:G105" si="15">F100*2</f>
        <v>56</v>
      </c>
      <c r="H100" s="15">
        <v>33</v>
      </c>
      <c r="I100" s="12">
        <f t="shared" si="8"/>
        <v>66</v>
      </c>
      <c r="J100" s="12">
        <f t="shared" si="9"/>
        <v>122</v>
      </c>
      <c r="K100" s="13">
        <f t="shared" si="10"/>
        <v>61</v>
      </c>
      <c r="L100" s="35">
        <v>68</v>
      </c>
      <c r="M100" s="16">
        <f t="shared" si="11"/>
        <v>65.2</v>
      </c>
      <c r="N100" t="str">
        <f t="shared" si="12"/>
        <v>PASS</v>
      </c>
    </row>
    <row r="101" spans="1:16" ht="21.6" customHeight="1">
      <c r="A101" s="38">
        <v>94</v>
      </c>
      <c r="B101" s="6">
        <v>28817915</v>
      </c>
      <c r="C101" s="6" t="s">
        <v>18</v>
      </c>
      <c r="D101" s="6" t="s">
        <v>182</v>
      </c>
      <c r="E101" s="6" t="s">
        <v>183</v>
      </c>
      <c r="F101" s="14">
        <v>21</v>
      </c>
      <c r="G101" s="11">
        <f t="shared" si="15"/>
        <v>42</v>
      </c>
      <c r="H101" s="15">
        <v>44</v>
      </c>
      <c r="I101" s="12">
        <f t="shared" si="8"/>
        <v>88</v>
      </c>
      <c r="J101" s="12">
        <f t="shared" si="9"/>
        <v>130</v>
      </c>
      <c r="K101" s="13">
        <f t="shared" si="10"/>
        <v>65</v>
      </c>
      <c r="L101" s="35">
        <v>74</v>
      </c>
      <c r="M101" s="16">
        <f t="shared" si="11"/>
        <v>70.400000000000006</v>
      </c>
      <c r="N101" t="str">
        <f t="shared" si="12"/>
        <v>PASS</v>
      </c>
    </row>
    <row r="102" spans="1:16" ht="21.6" customHeight="1">
      <c r="A102" s="38">
        <v>95</v>
      </c>
      <c r="B102" s="6">
        <v>20124171</v>
      </c>
      <c r="C102" s="6" t="s">
        <v>54</v>
      </c>
      <c r="D102" s="6" t="s">
        <v>184</v>
      </c>
      <c r="E102" s="6" t="s">
        <v>185</v>
      </c>
      <c r="F102" s="14">
        <v>43</v>
      </c>
      <c r="G102" s="11">
        <f t="shared" si="15"/>
        <v>86</v>
      </c>
      <c r="H102" s="15">
        <v>34</v>
      </c>
      <c r="I102" s="12">
        <f t="shared" si="8"/>
        <v>68</v>
      </c>
      <c r="J102" s="12">
        <f t="shared" si="9"/>
        <v>154</v>
      </c>
      <c r="K102" s="13">
        <f t="shared" si="10"/>
        <v>77</v>
      </c>
      <c r="L102" s="35">
        <v>72</v>
      </c>
      <c r="M102" s="32">
        <f t="shared" si="11"/>
        <v>74</v>
      </c>
      <c r="N102" t="str">
        <f t="shared" si="12"/>
        <v>PASS</v>
      </c>
    </row>
    <row r="103" spans="1:16" ht="21.6" customHeight="1">
      <c r="A103" s="38">
        <v>96</v>
      </c>
      <c r="B103" s="6">
        <v>29774454</v>
      </c>
      <c r="C103" s="6" t="s">
        <v>54</v>
      </c>
      <c r="D103" s="6" t="s">
        <v>186</v>
      </c>
      <c r="E103" s="6" t="s">
        <v>187</v>
      </c>
      <c r="F103" s="14">
        <v>23</v>
      </c>
      <c r="G103" s="11">
        <f t="shared" si="15"/>
        <v>46</v>
      </c>
      <c r="H103" s="15">
        <v>33</v>
      </c>
      <c r="I103" s="12">
        <f t="shared" si="8"/>
        <v>66</v>
      </c>
      <c r="J103" s="12">
        <f t="shared" si="9"/>
        <v>112</v>
      </c>
      <c r="K103" s="13">
        <f t="shared" si="10"/>
        <v>56.000000000000007</v>
      </c>
      <c r="L103" s="35">
        <v>70</v>
      </c>
      <c r="M103" s="16">
        <f t="shared" si="11"/>
        <v>64.400000000000006</v>
      </c>
      <c r="N103" t="str">
        <f t="shared" si="12"/>
        <v>PASS</v>
      </c>
    </row>
    <row r="104" spans="1:16" ht="21.6" customHeight="1">
      <c r="A104" s="38">
        <v>97</v>
      </c>
      <c r="B104" s="22">
        <v>23245409</v>
      </c>
      <c r="C104" s="22" t="s">
        <v>20</v>
      </c>
      <c r="D104" s="22" t="s">
        <v>188</v>
      </c>
      <c r="E104" s="22" t="s">
        <v>189</v>
      </c>
      <c r="F104" s="23">
        <v>24</v>
      </c>
      <c r="G104" s="24">
        <f t="shared" si="15"/>
        <v>48</v>
      </c>
      <c r="H104" s="25">
        <v>29</v>
      </c>
      <c r="I104" s="26">
        <f t="shared" si="8"/>
        <v>58</v>
      </c>
      <c r="J104" s="26">
        <f t="shared" si="9"/>
        <v>106</v>
      </c>
      <c r="K104" s="27">
        <f t="shared" si="10"/>
        <v>53</v>
      </c>
      <c r="L104" s="35">
        <v>71</v>
      </c>
      <c r="M104" s="28">
        <f t="shared" si="11"/>
        <v>63.800000000000004</v>
      </c>
      <c r="N104" t="str">
        <f t="shared" si="12"/>
        <v>PASS</v>
      </c>
    </row>
    <row r="105" spans="1:16" ht="21.6" customHeight="1">
      <c r="A105" s="38">
        <v>98</v>
      </c>
      <c r="B105" s="6">
        <v>36901067</v>
      </c>
      <c r="C105" s="6" t="s">
        <v>18</v>
      </c>
      <c r="D105" s="6" t="s">
        <v>190</v>
      </c>
      <c r="E105" s="6" t="s">
        <v>191</v>
      </c>
      <c r="F105" s="14">
        <v>31</v>
      </c>
      <c r="G105" s="11">
        <f t="shared" si="15"/>
        <v>62</v>
      </c>
      <c r="H105" s="15">
        <v>28</v>
      </c>
      <c r="I105" s="12">
        <f t="shared" si="8"/>
        <v>56</v>
      </c>
      <c r="J105" s="12">
        <f t="shared" si="9"/>
        <v>118</v>
      </c>
      <c r="K105" s="13">
        <f t="shared" si="10"/>
        <v>59</v>
      </c>
      <c r="L105" s="35">
        <v>63</v>
      </c>
      <c r="M105" s="16">
        <f t="shared" si="11"/>
        <v>61.4</v>
      </c>
      <c r="N105" t="str">
        <f t="shared" si="12"/>
        <v>PASS</v>
      </c>
    </row>
    <row r="106" spans="1:16" ht="21.6" customHeight="1">
      <c r="A106" s="38">
        <v>99</v>
      </c>
      <c r="B106" s="6">
        <v>37059270</v>
      </c>
      <c r="C106" s="6" t="s">
        <v>18</v>
      </c>
      <c r="D106" s="6" t="s">
        <v>192</v>
      </c>
      <c r="E106" s="6" t="s">
        <v>193</v>
      </c>
      <c r="F106" s="14">
        <v>0</v>
      </c>
      <c r="G106" s="11">
        <v>0</v>
      </c>
      <c r="H106" s="15">
        <v>0</v>
      </c>
      <c r="I106" s="12">
        <f t="shared" si="8"/>
        <v>0</v>
      </c>
      <c r="J106" s="12">
        <f t="shared" si="9"/>
        <v>0</v>
      </c>
      <c r="K106" s="13">
        <f t="shared" si="10"/>
        <v>0</v>
      </c>
      <c r="L106" s="36">
        <v>0</v>
      </c>
      <c r="M106" s="16">
        <f t="shared" si="11"/>
        <v>0</v>
      </c>
      <c r="N106" t="str">
        <f t="shared" si="12"/>
        <v>FAIL</v>
      </c>
    </row>
    <row r="107" spans="1:16" ht="21.6" customHeight="1">
      <c r="A107" s="7">
        <v>100</v>
      </c>
      <c r="B107" s="6">
        <v>31560202</v>
      </c>
      <c r="C107" s="6" t="s">
        <v>18</v>
      </c>
      <c r="D107" s="6" t="s">
        <v>194</v>
      </c>
      <c r="E107" s="6" t="s">
        <v>195</v>
      </c>
      <c r="F107" s="14">
        <v>18</v>
      </c>
      <c r="G107" s="11">
        <f>F107*2</f>
        <v>36</v>
      </c>
      <c r="H107" s="15">
        <v>0</v>
      </c>
      <c r="I107" s="12">
        <f t="shared" si="8"/>
        <v>0</v>
      </c>
      <c r="J107" s="12">
        <f t="shared" si="9"/>
        <v>36</v>
      </c>
      <c r="K107" s="13">
        <f t="shared" si="10"/>
        <v>18</v>
      </c>
      <c r="L107" s="36">
        <v>0</v>
      </c>
      <c r="M107" s="16">
        <f t="shared" si="11"/>
        <v>7.2</v>
      </c>
      <c r="N107" t="str">
        <f t="shared" si="12"/>
        <v>FAIL</v>
      </c>
    </row>
    <row r="108" spans="1:16" ht="21.6" customHeight="1">
      <c r="A108" s="38">
        <v>101</v>
      </c>
      <c r="B108" s="6">
        <v>13156365</v>
      </c>
      <c r="C108" s="6" t="s">
        <v>18</v>
      </c>
      <c r="D108" s="6" t="s">
        <v>55</v>
      </c>
      <c r="E108" s="6" t="s">
        <v>196</v>
      </c>
      <c r="F108" s="14">
        <v>18</v>
      </c>
      <c r="G108" s="11">
        <f>F108*2</f>
        <v>36</v>
      </c>
      <c r="H108" s="15">
        <v>27</v>
      </c>
      <c r="I108" s="12">
        <f t="shared" si="8"/>
        <v>54</v>
      </c>
      <c r="J108" s="12">
        <f t="shared" si="9"/>
        <v>90</v>
      </c>
      <c r="K108" s="13">
        <f t="shared" si="10"/>
        <v>45</v>
      </c>
      <c r="L108" s="35">
        <v>68</v>
      </c>
      <c r="M108" s="16">
        <f t="shared" si="11"/>
        <v>58.8</v>
      </c>
      <c r="N108" t="str">
        <f t="shared" si="12"/>
        <v>PASS</v>
      </c>
    </row>
    <row r="109" spans="1:16" ht="21.6" customHeight="1">
      <c r="A109" s="38">
        <v>102</v>
      </c>
      <c r="B109" s="6">
        <v>29681510</v>
      </c>
      <c r="C109" s="6" t="s">
        <v>15</v>
      </c>
      <c r="D109" s="6" t="s">
        <v>197</v>
      </c>
      <c r="E109" s="6" t="s">
        <v>198</v>
      </c>
      <c r="F109" s="14">
        <v>0</v>
      </c>
      <c r="G109" s="11">
        <v>0</v>
      </c>
      <c r="H109" s="15">
        <v>0</v>
      </c>
      <c r="I109" s="12">
        <f t="shared" si="8"/>
        <v>0</v>
      </c>
      <c r="J109" s="12">
        <f t="shared" si="9"/>
        <v>0</v>
      </c>
      <c r="K109" s="13">
        <f t="shared" si="10"/>
        <v>0</v>
      </c>
      <c r="L109" s="36">
        <v>0</v>
      </c>
      <c r="M109" s="16">
        <f t="shared" si="11"/>
        <v>0</v>
      </c>
      <c r="N109" t="str">
        <f t="shared" si="12"/>
        <v>FAIL</v>
      </c>
    </row>
    <row r="110" spans="1:16" ht="21.6" customHeight="1">
      <c r="A110" s="38">
        <v>103</v>
      </c>
      <c r="B110" s="6">
        <v>32510195</v>
      </c>
      <c r="C110" s="6" t="s">
        <v>18</v>
      </c>
      <c r="D110" s="6" t="s">
        <v>199</v>
      </c>
      <c r="E110" s="6" t="s">
        <v>200</v>
      </c>
      <c r="F110" s="14">
        <v>26</v>
      </c>
      <c r="G110" s="11">
        <f>F110*2</f>
        <v>52</v>
      </c>
      <c r="H110" s="15">
        <v>34</v>
      </c>
      <c r="I110" s="12">
        <f t="shared" si="8"/>
        <v>68</v>
      </c>
      <c r="J110" s="12">
        <f t="shared" si="9"/>
        <v>120</v>
      </c>
      <c r="K110" s="13">
        <f t="shared" si="10"/>
        <v>60</v>
      </c>
      <c r="L110" s="35">
        <v>70</v>
      </c>
      <c r="M110" s="16">
        <f t="shared" si="11"/>
        <v>66</v>
      </c>
      <c r="N110" t="str">
        <f t="shared" si="12"/>
        <v>PASS</v>
      </c>
    </row>
    <row r="111" spans="1:16" ht="21.6" customHeight="1">
      <c r="A111" s="38">
        <v>104</v>
      </c>
      <c r="B111" s="6">
        <v>33448094</v>
      </c>
      <c r="C111" s="6" t="s">
        <v>20</v>
      </c>
      <c r="D111" s="6" t="s">
        <v>120</v>
      </c>
      <c r="E111" s="6" t="s">
        <v>201</v>
      </c>
      <c r="F111" s="14">
        <v>42</v>
      </c>
      <c r="G111" s="11">
        <f>F111*2</f>
        <v>84</v>
      </c>
      <c r="H111" s="15">
        <v>39</v>
      </c>
      <c r="I111" s="12">
        <f t="shared" si="8"/>
        <v>78</v>
      </c>
      <c r="J111" s="12">
        <f t="shared" si="9"/>
        <v>162</v>
      </c>
      <c r="K111" s="13">
        <f t="shared" si="10"/>
        <v>81</v>
      </c>
      <c r="L111" s="35">
        <v>77</v>
      </c>
      <c r="M111" s="16">
        <f t="shared" si="11"/>
        <v>78.599999999999994</v>
      </c>
      <c r="N111" t="str">
        <f t="shared" si="12"/>
        <v>PASS</v>
      </c>
    </row>
    <row r="112" spans="1:16" ht="21.6" customHeight="1">
      <c r="A112" s="38">
        <v>105</v>
      </c>
      <c r="B112" s="6">
        <v>25777726</v>
      </c>
      <c r="C112" s="6" t="s">
        <v>20</v>
      </c>
      <c r="D112" s="6" t="s">
        <v>202</v>
      </c>
      <c r="E112" s="6" t="s">
        <v>203</v>
      </c>
      <c r="F112" s="14">
        <v>0</v>
      </c>
      <c r="G112" s="11">
        <v>0</v>
      </c>
      <c r="H112" s="15">
        <v>0</v>
      </c>
      <c r="I112" s="12">
        <f t="shared" si="8"/>
        <v>0</v>
      </c>
      <c r="J112" s="12">
        <f t="shared" si="9"/>
        <v>0</v>
      </c>
      <c r="K112" s="13">
        <f t="shared" si="10"/>
        <v>0</v>
      </c>
      <c r="L112" s="36">
        <v>0</v>
      </c>
      <c r="M112" s="16">
        <f t="shared" si="11"/>
        <v>0</v>
      </c>
      <c r="N112" t="str">
        <f t="shared" si="12"/>
        <v>FAIL</v>
      </c>
    </row>
    <row r="113" spans="1:14" ht="21.6" customHeight="1">
      <c r="A113" s="38">
        <v>106</v>
      </c>
      <c r="B113" s="6">
        <v>33649669</v>
      </c>
      <c r="C113" s="6" t="s">
        <v>18</v>
      </c>
      <c r="D113" s="6" t="s">
        <v>204</v>
      </c>
      <c r="E113" s="6" t="s">
        <v>205</v>
      </c>
      <c r="F113" s="14">
        <v>42</v>
      </c>
      <c r="G113" s="11">
        <f>F113*2</f>
        <v>84</v>
      </c>
      <c r="H113" s="15">
        <v>38</v>
      </c>
      <c r="I113" s="12">
        <f t="shared" si="8"/>
        <v>76</v>
      </c>
      <c r="J113" s="12">
        <f t="shared" si="9"/>
        <v>160</v>
      </c>
      <c r="K113" s="13">
        <f t="shared" si="10"/>
        <v>80</v>
      </c>
      <c r="L113" s="35">
        <v>76</v>
      </c>
      <c r="M113" s="16">
        <f t="shared" si="11"/>
        <v>77.599999999999994</v>
      </c>
      <c r="N113" t="str">
        <f t="shared" si="12"/>
        <v>PASS</v>
      </c>
    </row>
    <row r="114" spans="1:14" ht="21.6" customHeight="1">
      <c r="A114" s="7">
        <v>107</v>
      </c>
      <c r="B114" s="6">
        <v>36925284</v>
      </c>
      <c r="C114" s="6" t="s">
        <v>20</v>
      </c>
      <c r="D114" s="6" t="s">
        <v>206</v>
      </c>
      <c r="E114" s="6" t="s">
        <v>207</v>
      </c>
      <c r="F114" s="14">
        <v>0</v>
      </c>
      <c r="G114" s="11">
        <v>0</v>
      </c>
      <c r="H114" s="15">
        <v>0</v>
      </c>
      <c r="I114" s="12">
        <f t="shared" si="8"/>
        <v>0</v>
      </c>
      <c r="J114" s="12">
        <f t="shared" si="9"/>
        <v>0</v>
      </c>
      <c r="K114" s="13">
        <f t="shared" si="10"/>
        <v>0</v>
      </c>
      <c r="L114" s="36">
        <v>0</v>
      </c>
      <c r="M114" s="16">
        <f t="shared" si="11"/>
        <v>0</v>
      </c>
      <c r="N114" t="str">
        <f t="shared" si="12"/>
        <v>FAIL</v>
      </c>
    </row>
    <row r="115" spans="1:14" ht="21.6" customHeight="1">
      <c r="A115" s="38">
        <v>108</v>
      </c>
      <c r="B115" s="6">
        <v>28423704</v>
      </c>
      <c r="C115" s="6" t="s">
        <v>18</v>
      </c>
      <c r="D115" s="6" t="s">
        <v>44</v>
      </c>
      <c r="E115" s="6" t="s">
        <v>208</v>
      </c>
      <c r="F115" s="14">
        <v>15</v>
      </c>
      <c r="G115" s="11">
        <f>F115*2</f>
        <v>30</v>
      </c>
      <c r="H115" s="15">
        <v>30</v>
      </c>
      <c r="I115" s="12">
        <f t="shared" si="8"/>
        <v>60</v>
      </c>
      <c r="J115" s="12">
        <f t="shared" si="9"/>
        <v>90</v>
      </c>
      <c r="K115" s="13">
        <f t="shared" si="10"/>
        <v>45</v>
      </c>
      <c r="L115" s="35">
        <v>73</v>
      </c>
      <c r="M115" s="16">
        <f t="shared" si="11"/>
        <v>61.8</v>
      </c>
      <c r="N115" t="str">
        <f t="shared" si="12"/>
        <v>PASS</v>
      </c>
    </row>
    <row r="116" spans="1:14" ht="21.6" customHeight="1">
      <c r="A116" s="38">
        <v>109</v>
      </c>
      <c r="B116" s="6">
        <v>26998920</v>
      </c>
      <c r="C116" s="6" t="s">
        <v>18</v>
      </c>
      <c r="D116" s="6" t="s">
        <v>209</v>
      </c>
      <c r="E116" s="6" t="s">
        <v>210</v>
      </c>
      <c r="F116" s="14">
        <v>27</v>
      </c>
      <c r="G116" s="11">
        <f>F116*2</f>
        <v>54</v>
      </c>
      <c r="H116" s="15">
        <v>31</v>
      </c>
      <c r="I116" s="12">
        <f t="shared" si="8"/>
        <v>62</v>
      </c>
      <c r="J116" s="12">
        <f t="shared" si="9"/>
        <v>116</v>
      </c>
      <c r="K116" s="13">
        <f t="shared" si="10"/>
        <v>57.999999999999993</v>
      </c>
      <c r="L116" s="35">
        <v>80</v>
      </c>
      <c r="M116" s="16">
        <f t="shared" si="11"/>
        <v>71.2</v>
      </c>
      <c r="N116" t="str">
        <f t="shared" si="12"/>
        <v>PASS</v>
      </c>
    </row>
    <row r="117" spans="1:14" ht="21.6" customHeight="1">
      <c r="A117" s="38">
        <v>110</v>
      </c>
      <c r="B117" s="6">
        <v>27282562</v>
      </c>
      <c r="C117" s="6" t="s">
        <v>15</v>
      </c>
      <c r="D117" s="6" t="s">
        <v>206</v>
      </c>
      <c r="E117" s="6" t="s">
        <v>211</v>
      </c>
      <c r="F117" s="14">
        <v>28</v>
      </c>
      <c r="G117" s="11">
        <f>F117*2</f>
        <v>56</v>
      </c>
      <c r="H117" s="15">
        <v>28</v>
      </c>
      <c r="I117" s="12">
        <f t="shared" si="8"/>
        <v>56</v>
      </c>
      <c r="J117" s="12">
        <f t="shared" si="9"/>
        <v>112</v>
      </c>
      <c r="K117" s="13">
        <f t="shared" si="10"/>
        <v>56.000000000000007</v>
      </c>
      <c r="L117" s="35">
        <v>57</v>
      </c>
      <c r="M117" s="16">
        <f t="shared" si="11"/>
        <v>56.6</v>
      </c>
      <c r="N117" t="str">
        <f t="shared" si="12"/>
        <v>PASS</v>
      </c>
    </row>
    <row r="118" spans="1:14" ht="21.6" customHeight="1">
      <c r="A118" s="38">
        <v>111</v>
      </c>
      <c r="B118" s="6">
        <v>28699122</v>
      </c>
      <c r="C118" s="6" t="s">
        <v>15</v>
      </c>
      <c r="D118" s="6" t="s">
        <v>34</v>
      </c>
      <c r="E118" s="6" t="s">
        <v>212</v>
      </c>
      <c r="F118" s="14">
        <v>29</v>
      </c>
      <c r="G118" s="11">
        <f>F118*2</f>
        <v>58</v>
      </c>
      <c r="H118" s="15">
        <v>30</v>
      </c>
      <c r="I118" s="12">
        <f t="shared" si="8"/>
        <v>60</v>
      </c>
      <c r="J118" s="12">
        <f t="shared" si="9"/>
        <v>118</v>
      </c>
      <c r="K118" s="13">
        <f t="shared" si="10"/>
        <v>59</v>
      </c>
      <c r="L118" s="35">
        <v>61</v>
      </c>
      <c r="M118" s="16">
        <f t="shared" si="11"/>
        <v>60.2</v>
      </c>
      <c r="N118" t="str">
        <f t="shared" si="12"/>
        <v>PASS</v>
      </c>
    </row>
    <row r="119" spans="1:14" ht="21.6" customHeight="1">
      <c r="A119" s="38">
        <v>112</v>
      </c>
      <c r="B119" s="6">
        <v>27388050</v>
      </c>
      <c r="C119" s="6" t="s">
        <v>18</v>
      </c>
      <c r="D119" s="6" t="s">
        <v>213</v>
      </c>
      <c r="E119" s="6" t="s">
        <v>214</v>
      </c>
      <c r="F119" s="14">
        <v>0</v>
      </c>
      <c r="G119" s="11">
        <v>0</v>
      </c>
      <c r="H119" s="15">
        <v>0</v>
      </c>
      <c r="I119" s="12">
        <f t="shared" si="8"/>
        <v>0</v>
      </c>
      <c r="J119" s="12">
        <f t="shared" si="9"/>
        <v>0</v>
      </c>
      <c r="K119" s="13">
        <f t="shared" si="10"/>
        <v>0</v>
      </c>
      <c r="L119" s="36">
        <v>0</v>
      </c>
      <c r="M119" s="16">
        <f t="shared" si="11"/>
        <v>0</v>
      </c>
      <c r="N119" t="str">
        <f t="shared" si="12"/>
        <v>FAIL</v>
      </c>
    </row>
    <row r="120" spans="1:14" ht="21.6" customHeight="1">
      <c r="A120" s="38">
        <v>113</v>
      </c>
      <c r="B120" s="6">
        <v>28398483</v>
      </c>
      <c r="C120" s="6" t="s">
        <v>15</v>
      </c>
      <c r="D120" s="6" t="s">
        <v>215</v>
      </c>
      <c r="E120" s="6" t="s">
        <v>216</v>
      </c>
      <c r="F120" s="14">
        <v>0</v>
      </c>
      <c r="G120" s="11">
        <v>0</v>
      </c>
      <c r="H120" s="15">
        <v>0</v>
      </c>
      <c r="I120" s="12">
        <f t="shared" si="8"/>
        <v>0</v>
      </c>
      <c r="J120" s="12">
        <f t="shared" si="9"/>
        <v>0</v>
      </c>
      <c r="K120" s="13">
        <f t="shared" si="10"/>
        <v>0</v>
      </c>
      <c r="L120" s="36">
        <v>0</v>
      </c>
      <c r="M120" s="16">
        <f t="shared" si="11"/>
        <v>0</v>
      </c>
      <c r="N120" t="str">
        <f t="shared" si="12"/>
        <v>FAIL</v>
      </c>
    </row>
    <row r="121" spans="1:14" ht="21.6" customHeight="1">
      <c r="A121" s="38">
        <v>114</v>
      </c>
      <c r="B121" s="6">
        <v>27942953</v>
      </c>
      <c r="C121" s="6" t="s">
        <v>15</v>
      </c>
      <c r="D121" s="6" t="s">
        <v>30</v>
      </c>
      <c r="E121" s="6" t="s">
        <v>217</v>
      </c>
      <c r="F121" s="14">
        <v>39</v>
      </c>
      <c r="G121" s="11">
        <f t="shared" ref="G121:G129" si="16">F121*2</f>
        <v>78</v>
      </c>
      <c r="H121" s="15">
        <v>25</v>
      </c>
      <c r="I121" s="12">
        <f t="shared" si="8"/>
        <v>50</v>
      </c>
      <c r="J121" s="12">
        <f t="shared" si="9"/>
        <v>128</v>
      </c>
      <c r="K121" s="13">
        <f t="shared" si="10"/>
        <v>64</v>
      </c>
      <c r="L121" s="35">
        <v>61</v>
      </c>
      <c r="M121" s="16">
        <f t="shared" si="11"/>
        <v>62.2</v>
      </c>
      <c r="N121" t="str">
        <f t="shared" si="12"/>
        <v>PASS</v>
      </c>
    </row>
    <row r="122" spans="1:14" ht="21.6" customHeight="1">
      <c r="A122" s="38">
        <v>115</v>
      </c>
      <c r="B122" s="6">
        <v>34473998</v>
      </c>
      <c r="C122" s="6" t="s">
        <v>18</v>
      </c>
      <c r="D122" s="6" t="s">
        <v>23</v>
      </c>
      <c r="E122" s="6" t="s">
        <v>218</v>
      </c>
      <c r="F122" s="14">
        <v>35</v>
      </c>
      <c r="G122" s="11">
        <f t="shared" si="16"/>
        <v>70</v>
      </c>
      <c r="H122" s="15">
        <v>33</v>
      </c>
      <c r="I122" s="12">
        <f t="shared" si="8"/>
        <v>66</v>
      </c>
      <c r="J122" s="12">
        <f t="shared" si="9"/>
        <v>136</v>
      </c>
      <c r="K122" s="13">
        <f t="shared" si="10"/>
        <v>68</v>
      </c>
      <c r="L122" s="35">
        <v>72</v>
      </c>
      <c r="M122" s="16">
        <f t="shared" si="11"/>
        <v>70.400000000000006</v>
      </c>
      <c r="N122" t="str">
        <f t="shared" si="12"/>
        <v>PASS</v>
      </c>
    </row>
    <row r="123" spans="1:14" ht="21.6" customHeight="1">
      <c r="A123" s="38">
        <v>116</v>
      </c>
      <c r="B123" s="6">
        <v>31440398</v>
      </c>
      <c r="C123" s="6" t="s">
        <v>18</v>
      </c>
      <c r="D123" s="6" t="s">
        <v>219</v>
      </c>
      <c r="E123" s="6" t="s">
        <v>220</v>
      </c>
      <c r="F123" s="14">
        <v>38</v>
      </c>
      <c r="G123" s="11">
        <f t="shared" si="16"/>
        <v>76</v>
      </c>
      <c r="H123" s="15">
        <v>24</v>
      </c>
      <c r="I123" s="12">
        <f t="shared" si="8"/>
        <v>48</v>
      </c>
      <c r="J123" s="12">
        <f t="shared" si="9"/>
        <v>124</v>
      </c>
      <c r="K123" s="13">
        <f t="shared" si="10"/>
        <v>62</v>
      </c>
      <c r="L123" s="35">
        <v>67</v>
      </c>
      <c r="M123" s="16">
        <f t="shared" si="11"/>
        <v>65</v>
      </c>
      <c r="N123" t="str">
        <f t="shared" si="12"/>
        <v>PASS</v>
      </c>
    </row>
    <row r="124" spans="1:14" ht="21.6" customHeight="1">
      <c r="A124" s="7">
        <v>117</v>
      </c>
      <c r="B124" s="6">
        <v>12938327</v>
      </c>
      <c r="C124" s="6" t="s">
        <v>18</v>
      </c>
      <c r="D124" s="6" t="s">
        <v>58</v>
      </c>
      <c r="E124" s="6" t="s">
        <v>221</v>
      </c>
      <c r="F124" s="14">
        <v>13</v>
      </c>
      <c r="G124" s="11">
        <f t="shared" si="16"/>
        <v>26</v>
      </c>
      <c r="H124" s="15">
        <v>10</v>
      </c>
      <c r="I124" s="12">
        <f t="shared" si="8"/>
        <v>20</v>
      </c>
      <c r="J124" s="12">
        <f t="shared" si="9"/>
        <v>46</v>
      </c>
      <c r="K124" s="13">
        <f t="shared" si="10"/>
        <v>23</v>
      </c>
      <c r="L124" s="36">
        <v>0</v>
      </c>
      <c r="M124" s="16">
        <f t="shared" si="11"/>
        <v>9.2000000000000011</v>
      </c>
      <c r="N124" t="str">
        <f t="shared" si="12"/>
        <v>FAIL</v>
      </c>
    </row>
    <row r="125" spans="1:14" ht="21.6" customHeight="1">
      <c r="A125" s="38">
        <v>118</v>
      </c>
      <c r="B125" s="6">
        <v>28684702</v>
      </c>
      <c r="C125" s="6" t="s">
        <v>18</v>
      </c>
      <c r="D125" s="6" t="s">
        <v>222</v>
      </c>
      <c r="E125" s="6" t="s">
        <v>223</v>
      </c>
      <c r="F125" s="14">
        <v>24</v>
      </c>
      <c r="G125" s="11">
        <f t="shared" si="16"/>
        <v>48</v>
      </c>
      <c r="H125" s="15">
        <v>21</v>
      </c>
      <c r="I125" s="12">
        <f t="shared" si="8"/>
        <v>42</v>
      </c>
      <c r="J125" s="12">
        <f t="shared" si="9"/>
        <v>90</v>
      </c>
      <c r="K125" s="13">
        <f t="shared" si="10"/>
        <v>45</v>
      </c>
      <c r="L125" s="35">
        <v>59</v>
      </c>
      <c r="M125" s="16">
        <f t="shared" si="11"/>
        <v>53.4</v>
      </c>
      <c r="N125" t="str">
        <f t="shared" si="12"/>
        <v>PASS</v>
      </c>
    </row>
    <row r="126" spans="1:14" ht="21.6" customHeight="1">
      <c r="A126" s="38">
        <v>119</v>
      </c>
      <c r="B126" s="6">
        <v>36936227</v>
      </c>
      <c r="C126" s="6" t="s">
        <v>15</v>
      </c>
      <c r="D126" s="6" t="s">
        <v>224</v>
      </c>
      <c r="E126" s="6" t="s">
        <v>225</v>
      </c>
      <c r="F126" s="14">
        <v>26</v>
      </c>
      <c r="G126" s="11">
        <f t="shared" si="16"/>
        <v>52</v>
      </c>
      <c r="H126" s="15">
        <v>29</v>
      </c>
      <c r="I126" s="12">
        <f t="shared" si="8"/>
        <v>58</v>
      </c>
      <c r="J126" s="12">
        <f t="shared" si="9"/>
        <v>110</v>
      </c>
      <c r="K126" s="13">
        <f t="shared" si="10"/>
        <v>55.000000000000007</v>
      </c>
      <c r="L126" s="35">
        <v>65</v>
      </c>
      <c r="M126" s="16">
        <f t="shared" si="11"/>
        <v>61</v>
      </c>
      <c r="N126" t="str">
        <f t="shared" si="12"/>
        <v>PASS</v>
      </c>
    </row>
    <row r="127" spans="1:14" ht="21.6" customHeight="1">
      <c r="A127" s="38">
        <v>120</v>
      </c>
      <c r="B127" s="6">
        <v>26835649</v>
      </c>
      <c r="C127" s="6" t="s">
        <v>18</v>
      </c>
      <c r="D127" s="6" t="s">
        <v>23</v>
      </c>
      <c r="E127" s="6" t="s">
        <v>226</v>
      </c>
      <c r="F127" s="14">
        <v>33</v>
      </c>
      <c r="G127" s="11">
        <f t="shared" si="16"/>
        <v>66</v>
      </c>
      <c r="H127" s="15">
        <v>29</v>
      </c>
      <c r="I127" s="12">
        <f t="shared" si="8"/>
        <v>58</v>
      </c>
      <c r="J127" s="12">
        <f t="shared" si="9"/>
        <v>124</v>
      </c>
      <c r="K127" s="13">
        <f t="shared" si="10"/>
        <v>62</v>
      </c>
      <c r="L127" s="35">
        <v>67</v>
      </c>
      <c r="M127" s="16">
        <f t="shared" si="11"/>
        <v>65</v>
      </c>
      <c r="N127" t="str">
        <f t="shared" si="12"/>
        <v>PASS</v>
      </c>
    </row>
    <row r="128" spans="1:14" ht="21.6" customHeight="1">
      <c r="A128" s="38">
        <v>121</v>
      </c>
      <c r="B128" s="6">
        <v>28818636</v>
      </c>
      <c r="C128" s="6" t="s">
        <v>15</v>
      </c>
      <c r="D128" s="6" t="s">
        <v>23</v>
      </c>
      <c r="E128" s="6" t="s">
        <v>227</v>
      </c>
      <c r="F128" s="14">
        <v>34</v>
      </c>
      <c r="G128" s="11">
        <f t="shared" si="16"/>
        <v>68</v>
      </c>
      <c r="H128" s="15">
        <v>32</v>
      </c>
      <c r="I128" s="12">
        <f t="shared" si="8"/>
        <v>64</v>
      </c>
      <c r="J128" s="12">
        <f t="shared" si="9"/>
        <v>132</v>
      </c>
      <c r="K128" s="13">
        <f t="shared" si="10"/>
        <v>66</v>
      </c>
      <c r="L128" s="35">
        <v>70</v>
      </c>
      <c r="M128" s="16">
        <f t="shared" si="11"/>
        <v>68.400000000000006</v>
      </c>
      <c r="N128" t="str">
        <f t="shared" si="12"/>
        <v>PASS</v>
      </c>
    </row>
    <row r="129" spans="1:14" ht="21.6" customHeight="1">
      <c r="A129" s="38">
        <v>122</v>
      </c>
      <c r="B129" s="6">
        <v>28614186</v>
      </c>
      <c r="C129" s="6" t="s">
        <v>15</v>
      </c>
      <c r="D129" s="6" t="s">
        <v>41</v>
      </c>
      <c r="E129" s="6" t="s">
        <v>228</v>
      </c>
      <c r="F129" s="14">
        <v>20</v>
      </c>
      <c r="G129" s="11">
        <f t="shared" si="16"/>
        <v>40</v>
      </c>
      <c r="H129" s="15">
        <v>34</v>
      </c>
      <c r="I129" s="12">
        <f t="shared" si="8"/>
        <v>68</v>
      </c>
      <c r="J129" s="12">
        <f t="shared" si="9"/>
        <v>108</v>
      </c>
      <c r="K129" s="13">
        <f t="shared" si="10"/>
        <v>54</v>
      </c>
      <c r="L129" s="35">
        <v>67</v>
      </c>
      <c r="M129" s="16">
        <f t="shared" si="11"/>
        <v>61.8</v>
      </c>
      <c r="N129" t="str">
        <f t="shared" si="12"/>
        <v>PASS</v>
      </c>
    </row>
    <row r="130" spans="1:14" ht="21.6" customHeight="1">
      <c r="A130" s="38">
        <v>123</v>
      </c>
      <c r="B130" s="6">
        <v>28611519</v>
      </c>
      <c r="C130" s="6" t="s">
        <v>15</v>
      </c>
      <c r="D130" s="6" t="s">
        <v>30</v>
      </c>
      <c r="E130" s="6" t="s">
        <v>229</v>
      </c>
      <c r="F130" s="14">
        <v>0</v>
      </c>
      <c r="G130" s="11">
        <v>0</v>
      </c>
      <c r="H130" s="15">
        <v>24</v>
      </c>
      <c r="I130" s="12">
        <f t="shared" si="8"/>
        <v>48</v>
      </c>
      <c r="J130" s="12">
        <f t="shared" si="9"/>
        <v>48</v>
      </c>
      <c r="K130" s="13">
        <f t="shared" si="10"/>
        <v>24</v>
      </c>
      <c r="L130" s="36">
        <v>74</v>
      </c>
      <c r="M130" s="16">
        <f t="shared" si="11"/>
        <v>54</v>
      </c>
      <c r="N130" t="str">
        <f t="shared" si="12"/>
        <v>PASS</v>
      </c>
    </row>
    <row r="131" spans="1:14" ht="21.6" customHeight="1">
      <c r="A131" s="38">
        <v>124</v>
      </c>
      <c r="B131" s="6">
        <v>28827163</v>
      </c>
      <c r="C131" s="6" t="s">
        <v>18</v>
      </c>
      <c r="D131" s="6" t="s">
        <v>28</v>
      </c>
      <c r="E131" s="6" t="s">
        <v>230</v>
      </c>
      <c r="F131" s="14">
        <v>30</v>
      </c>
      <c r="G131" s="11">
        <f>F131*2</f>
        <v>60</v>
      </c>
      <c r="H131" s="15">
        <v>31</v>
      </c>
      <c r="I131" s="12">
        <f t="shared" si="8"/>
        <v>62</v>
      </c>
      <c r="J131" s="12">
        <f t="shared" si="9"/>
        <v>122</v>
      </c>
      <c r="K131" s="13">
        <f t="shared" si="10"/>
        <v>61</v>
      </c>
      <c r="L131" s="35">
        <v>76</v>
      </c>
      <c r="M131" s="16">
        <f t="shared" si="11"/>
        <v>70</v>
      </c>
      <c r="N131" t="str">
        <f t="shared" si="12"/>
        <v>PASS</v>
      </c>
    </row>
    <row r="132" spans="1:14" ht="21.6" customHeight="1">
      <c r="A132" s="38">
        <v>125</v>
      </c>
      <c r="B132" s="6">
        <v>23345675</v>
      </c>
      <c r="C132" s="6" t="s">
        <v>18</v>
      </c>
      <c r="D132" s="6" t="s">
        <v>19</v>
      </c>
      <c r="E132" s="6" t="s">
        <v>230</v>
      </c>
      <c r="F132" s="14">
        <v>34</v>
      </c>
      <c r="G132" s="11">
        <f>F132*2</f>
        <v>68</v>
      </c>
      <c r="H132" s="15">
        <v>29</v>
      </c>
      <c r="I132" s="12">
        <f t="shared" si="8"/>
        <v>58</v>
      </c>
      <c r="J132" s="12">
        <f t="shared" si="9"/>
        <v>126</v>
      </c>
      <c r="K132" s="13">
        <f t="shared" si="10"/>
        <v>63</v>
      </c>
      <c r="L132" s="35">
        <v>79</v>
      </c>
      <c r="M132" s="16">
        <f t="shared" si="11"/>
        <v>72.599999999999994</v>
      </c>
      <c r="N132" t="str">
        <f t="shared" si="12"/>
        <v>PASS</v>
      </c>
    </row>
    <row r="133" spans="1:14" ht="21.6" customHeight="1">
      <c r="A133" s="7">
        <v>126</v>
      </c>
      <c r="B133" s="6">
        <v>29015189</v>
      </c>
      <c r="C133" s="6" t="s">
        <v>15</v>
      </c>
      <c r="D133" s="6" t="s">
        <v>30</v>
      </c>
      <c r="E133" s="6" t="s">
        <v>231</v>
      </c>
      <c r="F133" s="14">
        <v>0</v>
      </c>
      <c r="G133" s="11">
        <v>0</v>
      </c>
      <c r="H133" s="15">
        <v>26</v>
      </c>
      <c r="I133" s="12">
        <f t="shared" si="8"/>
        <v>52</v>
      </c>
      <c r="J133" s="12">
        <f t="shared" si="9"/>
        <v>52</v>
      </c>
      <c r="K133" s="13">
        <f t="shared" si="10"/>
        <v>26</v>
      </c>
      <c r="L133" s="36">
        <v>0</v>
      </c>
      <c r="M133" s="16">
        <f t="shared" si="11"/>
        <v>10.4</v>
      </c>
      <c r="N133" t="str">
        <f t="shared" si="12"/>
        <v>FAIL</v>
      </c>
    </row>
    <row r="134" spans="1:14" ht="21.6" customHeight="1">
      <c r="A134" s="38">
        <v>127</v>
      </c>
      <c r="B134" s="6">
        <v>31786839</v>
      </c>
      <c r="C134" s="6" t="s">
        <v>18</v>
      </c>
      <c r="D134" s="6" t="s">
        <v>232</v>
      </c>
      <c r="E134" s="6" t="s">
        <v>233</v>
      </c>
      <c r="F134" s="14">
        <v>0</v>
      </c>
      <c r="G134" s="11">
        <v>0</v>
      </c>
      <c r="H134" s="15">
        <v>45</v>
      </c>
      <c r="I134" s="12">
        <f t="shared" si="8"/>
        <v>90</v>
      </c>
      <c r="J134" s="12">
        <f t="shared" si="9"/>
        <v>90</v>
      </c>
      <c r="K134" s="13">
        <f t="shared" si="10"/>
        <v>45</v>
      </c>
      <c r="L134" s="35">
        <v>63</v>
      </c>
      <c r="M134" s="16">
        <f t="shared" si="11"/>
        <v>55.8</v>
      </c>
      <c r="N134" t="str">
        <f t="shared" si="12"/>
        <v>PASS</v>
      </c>
    </row>
    <row r="135" spans="1:14" ht="21.6" customHeight="1">
      <c r="A135" s="38">
        <v>128</v>
      </c>
      <c r="B135" s="6">
        <v>27012166</v>
      </c>
      <c r="C135" s="6" t="s">
        <v>18</v>
      </c>
      <c r="D135" s="6" t="s">
        <v>172</v>
      </c>
      <c r="E135" s="6" t="s">
        <v>234</v>
      </c>
      <c r="F135" s="14">
        <v>29</v>
      </c>
      <c r="G135" s="11">
        <f>F135*2</f>
        <v>58</v>
      </c>
      <c r="H135" s="15">
        <v>26</v>
      </c>
      <c r="I135" s="12">
        <f t="shared" si="8"/>
        <v>52</v>
      </c>
      <c r="J135" s="12">
        <f t="shared" si="9"/>
        <v>110</v>
      </c>
      <c r="K135" s="13">
        <f t="shared" si="10"/>
        <v>55.000000000000007</v>
      </c>
      <c r="L135" s="35">
        <v>61</v>
      </c>
      <c r="M135" s="16">
        <f t="shared" ref="M135:M176" si="17">K135*0.4+L135*0.6</f>
        <v>58.600000000000009</v>
      </c>
      <c r="N135" t="str">
        <f t="shared" ref="N135:N176" si="18">IF(M135&lt;50,"FAIL","PASS")</f>
        <v>PASS</v>
      </c>
    </row>
    <row r="136" spans="1:14" ht="21.6" customHeight="1">
      <c r="A136" s="38">
        <v>129</v>
      </c>
      <c r="B136" s="22">
        <v>16623886</v>
      </c>
      <c r="C136" s="22" t="s">
        <v>18</v>
      </c>
      <c r="D136" s="22" t="s">
        <v>235</v>
      </c>
      <c r="E136" s="22" t="s">
        <v>236</v>
      </c>
      <c r="F136" s="23">
        <v>34</v>
      </c>
      <c r="G136" s="24">
        <f>F136*2</f>
        <v>68</v>
      </c>
      <c r="H136" s="25">
        <v>16</v>
      </c>
      <c r="I136" s="26">
        <f t="shared" si="8"/>
        <v>32</v>
      </c>
      <c r="J136" s="26">
        <f t="shared" si="9"/>
        <v>100</v>
      </c>
      <c r="K136" s="27">
        <f t="shared" si="10"/>
        <v>50</v>
      </c>
      <c r="L136" s="35">
        <v>65</v>
      </c>
      <c r="M136" s="28">
        <f t="shared" si="17"/>
        <v>59</v>
      </c>
      <c r="N136" t="str">
        <f t="shared" si="18"/>
        <v>PASS</v>
      </c>
    </row>
    <row r="137" spans="1:14" ht="21.6" customHeight="1">
      <c r="A137" s="38">
        <v>130</v>
      </c>
      <c r="B137" s="6">
        <v>22338314</v>
      </c>
      <c r="C137" s="6" t="s">
        <v>15</v>
      </c>
      <c r="D137" s="6" t="s">
        <v>237</v>
      </c>
      <c r="E137" s="6" t="s">
        <v>238</v>
      </c>
      <c r="F137" s="14">
        <v>41</v>
      </c>
      <c r="G137" s="11">
        <f>F137*2</f>
        <v>82</v>
      </c>
      <c r="H137" s="15">
        <v>24</v>
      </c>
      <c r="I137" s="12">
        <f t="shared" ref="I137:I176" si="19">H137*2</f>
        <v>48</v>
      </c>
      <c r="J137" s="12">
        <f t="shared" ref="J137:J176" si="20">G137+I137</f>
        <v>130</v>
      </c>
      <c r="K137" s="13">
        <f t="shared" ref="K137:K176" si="21">J137/200*100</f>
        <v>65</v>
      </c>
      <c r="L137" s="35">
        <v>67</v>
      </c>
      <c r="M137" s="16">
        <f t="shared" si="17"/>
        <v>66.199999999999989</v>
      </c>
      <c r="N137" t="str">
        <f t="shared" si="18"/>
        <v>PASS</v>
      </c>
    </row>
    <row r="138" spans="1:14" ht="21.6" customHeight="1">
      <c r="A138" s="38">
        <v>131</v>
      </c>
      <c r="B138" s="6">
        <v>26053195</v>
      </c>
      <c r="C138" s="6" t="s">
        <v>15</v>
      </c>
      <c r="D138" s="6" t="s">
        <v>33</v>
      </c>
      <c r="E138" s="6" t="s">
        <v>239</v>
      </c>
      <c r="F138" s="14">
        <v>0</v>
      </c>
      <c r="G138" s="11">
        <v>0</v>
      </c>
      <c r="H138" s="15">
        <v>0</v>
      </c>
      <c r="I138" s="12">
        <f t="shared" si="19"/>
        <v>0</v>
      </c>
      <c r="J138" s="12">
        <f t="shared" si="20"/>
        <v>0</v>
      </c>
      <c r="K138" s="13">
        <f t="shared" si="21"/>
        <v>0</v>
      </c>
      <c r="L138" s="36">
        <v>0</v>
      </c>
      <c r="M138" s="16">
        <f t="shared" si="17"/>
        <v>0</v>
      </c>
      <c r="N138" t="str">
        <f t="shared" si="18"/>
        <v>FAIL</v>
      </c>
    </row>
    <row r="139" spans="1:14" ht="21.6" customHeight="1">
      <c r="A139" s="38">
        <v>132</v>
      </c>
      <c r="B139" s="6">
        <v>26489767</v>
      </c>
      <c r="C139" s="6" t="s">
        <v>18</v>
      </c>
      <c r="D139" s="6" t="s">
        <v>240</v>
      </c>
      <c r="E139" s="6" t="s">
        <v>241</v>
      </c>
      <c r="F139" s="14">
        <v>34</v>
      </c>
      <c r="G139" s="11">
        <f>F139*2</f>
        <v>68</v>
      </c>
      <c r="H139" s="15">
        <v>29</v>
      </c>
      <c r="I139" s="12">
        <f t="shared" si="19"/>
        <v>58</v>
      </c>
      <c r="J139" s="12">
        <f t="shared" si="20"/>
        <v>126</v>
      </c>
      <c r="K139" s="13">
        <f t="shared" si="21"/>
        <v>63</v>
      </c>
      <c r="L139" s="35">
        <v>63</v>
      </c>
      <c r="M139" s="16">
        <f t="shared" si="17"/>
        <v>63</v>
      </c>
      <c r="N139" t="str">
        <f t="shared" si="18"/>
        <v>PASS</v>
      </c>
    </row>
    <row r="140" spans="1:14" ht="21.6" customHeight="1">
      <c r="A140" s="38">
        <v>133</v>
      </c>
      <c r="B140" s="22">
        <v>24797022</v>
      </c>
      <c r="C140" s="22" t="s">
        <v>20</v>
      </c>
      <c r="D140" s="22" t="s">
        <v>166</v>
      </c>
      <c r="E140" s="22" t="s">
        <v>242</v>
      </c>
      <c r="F140" s="23">
        <v>35</v>
      </c>
      <c r="G140" s="24">
        <f>F140*2</f>
        <v>70</v>
      </c>
      <c r="H140" s="25">
        <v>29</v>
      </c>
      <c r="I140" s="26">
        <f t="shared" si="19"/>
        <v>58</v>
      </c>
      <c r="J140" s="26">
        <f t="shared" si="20"/>
        <v>128</v>
      </c>
      <c r="K140" s="27">
        <f t="shared" si="21"/>
        <v>64</v>
      </c>
      <c r="L140" s="35">
        <v>83</v>
      </c>
      <c r="M140" s="28">
        <f t="shared" si="17"/>
        <v>75.400000000000006</v>
      </c>
      <c r="N140" t="str">
        <f t="shared" si="18"/>
        <v>PASS</v>
      </c>
    </row>
    <row r="141" spans="1:14" ht="21.6" customHeight="1">
      <c r="A141" s="38">
        <v>134</v>
      </c>
      <c r="B141" s="22">
        <v>16989384</v>
      </c>
      <c r="C141" s="22" t="s">
        <v>54</v>
      </c>
      <c r="D141" s="22" t="s">
        <v>243</v>
      </c>
      <c r="E141" s="22" t="s">
        <v>244</v>
      </c>
      <c r="F141" s="23">
        <v>39</v>
      </c>
      <c r="G141" s="24">
        <f>F141*2</f>
        <v>78</v>
      </c>
      <c r="H141" s="25">
        <v>41</v>
      </c>
      <c r="I141" s="26">
        <f t="shared" si="19"/>
        <v>82</v>
      </c>
      <c r="J141" s="26">
        <f t="shared" si="20"/>
        <v>160</v>
      </c>
      <c r="K141" s="27">
        <f t="shared" si="21"/>
        <v>80</v>
      </c>
      <c r="L141" s="35">
        <v>85</v>
      </c>
      <c r="M141" s="28">
        <f t="shared" si="17"/>
        <v>83</v>
      </c>
      <c r="N141" t="str">
        <f t="shared" si="18"/>
        <v>PASS</v>
      </c>
    </row>
    <row r="142" spans="1:14" ht="21.6" customHeight="1">
      <c r="A142" s="38">
        <v>135</v>
      </c>
      <c r="B142" s="6">
        <v>20391544</v>
      </c>
      <c r="C142" s="6" t="s">
        <v>15</v>
      </c>
      <c r="D142" s="6" t="s">
        <v>157</v>
      </c>
      <c r="E142" s="6" t="s">
        <v>245</v>
      </c>
      <c r="F142" s="14">
        <v>34</v>
      </c>
      <c r="G142" s="11">
        <f>F142*2</f>
        <v>68</v>
      </c>
      <c r="H142" s="15">
        <v>41</v>
      </c>
      <c r="I142" s="12">
        <f t="shared" si="19"/>
        <v>82</v>
      </c>
      <c r="J142" s="12">
        <f t="shared" si="20"/>
        <v>150</v>
      </c>
      <c r="K142" s="13">
        <f t="shared" si="21"/>
        <v>75</v>
      </c>
      <c r="L142" s="35">
        <v>68</v>
      </c>
      <c r="M142" s="16">
        <f t="shared" si="17"/>
        <v>70.8</v>
      </c>
      <c r="N142" t="str">
        <f t="shared" si="18"/>
        <v>PASS</v>
      </c>
    </row>
    <row r="143" spans="1:14" ht="21.6" customHeight="1">
      <c r="A143" s="38">
        <v>136</v>
      </c>
      <c r="B143" s="6">
        <v>32588453</v>
      </c>
      <c r="C143" s="6" t="s">
        <v>18</v>
      </c>
      <c r="D143" s="6" t="s">
        <v>102</v>
      </c>
      <c r="E143" s="6" t="s">
        <v>246</v>
      </c>
      <c r="F143" s="14">
        <v>13</v>
      </c>
      <c r="G143" s="11">
        <f>F143*2</f>
        <v>26</v>
      </c>
      <c r="H143" s="15">
        <v>32</v>
      </c>
      <c r="I143" s="12">
        <f t="shared" si="19"/>
        <v>64</v>
      </c>
      <c r="J143" s="12">
        <f t="shared" si="20"/>
        <v>90</v>
      </c>
      <c r="K143" s="13">
        <f t="shared" si="21"/>
        <v>45</v>
      </c>
      <c r="L143" s="35">
        <v>67</v>
      </c>
      <c r="M143" s="16">
        <f t="shared" si="17"/>
        <v>58.199999999999996</v>
      </c>
      <c r="N143" t="str">
        <f t="shared" si="18"/>
        <v>PASS</v>
      </c>
    </row>
    <row r="144" spans="1:14" ht="21.6" customHeight="1">
      <c r="A144" s="38">
        <v>137</v>
      </c>
      <c r="B144" s="22">
        <v>34848738</v>
      </c>
      <c r="C144" s="22" t="s">
        <v>18</v>
      </c>
      <c r="D144" s="22" t="s">
        <v>247</v>
      </c>
      <c r="E144" s="22" t="s">
        <v>248</v>
      </c>
      <c r="F144" s="23">
        <v>35</v>
      </c>
      <c r="G144" s="24">
        <v>70</v>
      </c>
      <c r="H144" s="25">
        <v>34</v>
      </c>
      <c r="I144" s="26">
        <f t="shared" si="19"/>
        <v>68</v>
      </c>
      <c r="J144" s="26">
        <f t="shared" si="20"/>
        <v>138</v>
      </c>
      <c r="K144" s="27">
        <f t="shared" si="21"/>
        <v>69</v>
      </c>
      <c r="L144" s="35">
        <v>68</v>
      </c>
      <c r="M144" s="28">
        <f t="shared" si="17"/>
        <v>68.400000000000006</v>
      </c>
      <c r="N144" t="str">
        <f t="shared" si="18"/>
        <v>PASS</v>
      </c>
    </row>
    <row r="145" spans="1:14" ht="21.6" customHeight="1">
      <c r="A145" s="38">
        <v>138</v>
      </c>
      <c r="B145" s="6">
        <v>28501624</v>
      </c>
      <c r="C145" s="6" t="s">
        <v>18</v>
      </c>
      <c r="D145" s="6" t="s">
        <v>137</v>
      </c>
      <c r="E145" s="6" t="s">
        <v>249</v>
      </c>
      <c r="F145" s="14">
        <v>24</v>
      </c>
      <c r="G145" s="11">
        <f t="shared" ref="G145:G153" si="22">F145*2</f>
        <v>48</v>
      </c>
      <c r="H145" s="15">
        <v>35</v>
      </c>
      <c r="I145" s="12">
        <f t="shared" si="19"/>
        <v>70</v>
      </c>
      <c r="J145" s="12">
        <f t="shared" si="20"/>
        <v>118</v>
      </c>
      <c r="K145" s="13">
        <f t="shared" si="21"/>
        <v>59</v>
      </c>
      <c r="L145" s="35">
        <v>63</v>
      </c>
      <c r="M145" s="16">
        <f t="shared" si="17"/>
        <v>61.4</v>
      </c>
      <c r="N145" t="str">
        <f t="shared" si="18"/>
        <v>PASS</v>
      </c>
    </row>
    <row r="146" spans="1:14" ht="21.6" customHeight="1">
      <c r="A146" s="38">
        <v>139</v>
      </c>
      <c r="B146" s="22">
        <v>30827922</v>
      </c>
      <c r="C146" s="22" t="s">
        <v>18</v>
      </c>
      <c r="D146" s="22" t="s">
        <v>180</v>
      </c>
      <c r="E146" s="22" t="s">
        <v>250</v>
      </c>
      <c r="F146" s="23">
        <v>27</v>
      </c>
      <c r="G146" s="24">
        <f t="shared" si="22"/>
        <v>54</v>
      </c>
      <c r="H146" s="25">
        <v>20</v>
      </c>
      <c r="I146" s="26">
        <f t="shared" si="19"/>
        <v>40</v>
      </c>
      <c r="J146" s="26">
        <f t="shared" si="20"/>
        <v>94</v>
      </c>
      <c r="K146" s="27">
        <f t="shared" si="21"/>
        <v>47</v>
      </c>
      <c r="L146" s="35">
        <v>67</v>
      </c>
      <c r="M146" s="28">
        <f t="shared" si="17"/>
        <v>59</v>
      </c>
      <c r="N146" t="str">
        <f t="shared" si="18"/>
        <v>PASS</v>
      </c>
    </row>
    <row r="147" spans="1:14" ht="21.6" customHeight="1">
      <c r="A147" s="38">
        <v>140</v>
      </c>
      <c r="B147" s="22">
        <v>16684648</v>
      </c>
      <c r="C147" s="22" t="s">
        <v>18</v>
      </c>
      <c r="D147" s="22" t="s">
        <v>251</v>
      </c>
      <c r="E147" s="22" t="s">
        <v>250</v>
      </c>
      <c r="F147" s="23">
        <v>30</v>
      </c>
      <c r="G147" s="24">
        <f t="shared" si="22"/>
        <v>60</v>
      </c>
      <c r="H147" s="25">
        <v>31</v>
      </c>
      <c r="I147" s="26">
        <f t="shared" si="19"/>
        <v>62</v>
      </c>
      <c r="J147" s="26">
        <f t="shared" si="20"/>
        <v>122</v>
      </c>
      <c r="K147" s="27">
        <f t="shared" si="21"/>
        <v>61</v>
      </c>
      <c r="L147" s="35">
        <v>71</v>
      </c>
      <c r="M147" s="28">
        <f t="shared" si="17"/>
        <v>67</v>
      </c>
      <c r="N147" t="str">
        <f t="shared" si="18"/>
        <v>PASS</v>
      </c>
    </row>
    <row r="148" spans="1:14" ht="21.6" customHeight="1">
      <c r="A148" s="38">
        <v>141</v>
      </c>
      <c r="B148" s="6">
        <v>27746178</v>
      </c>
      <c r="C148" s="6" t="s">
        <v>18</v>
      </c>
      <c r="D148" s="6" t="s">
        <v>252</v>
      </c>
      <c r="E148" s="6" t="s">
        <v>253</v>
      </c>
      <c r="F148" s="14">
        <v>29</v>
      </c>
      <c r="G148" s="11">
        <f t="shared" si="22"/>
        <v>58</v>
      </c>
      <c r="H148" s="15">
        <v>38</v>
      </c>
      <c r="I148" s="12">
        <f t="shared" si="19"/>
        <v>76</v>
      </c>
      <c r="J148" s="12">
        <f t="shared" si="20"/>
        <v>134</v>
      </c>
      <c r="K148" s="13">
        <f t="shared" si="21"/>
        <v>67</v>
      </c>
      <c r="L148" s="35">
        <v>72</v>
      </c>
      <c r="M148" s="16">
        <f t="shared" si="17"/>
        <v>70</v>
      </c>
      <c r="N148" t="str">
        <f t="shared" si="18"/>
        <v>PASS</v>
      </c>
    </row>
    <row r="149" spans="1:14" ht="21.6" customHeight="1">
      <c r="A149" s="38">
        <v>142</v>
      </c>
      <c r="B149" s="6">
        <v>26110733</v>
      </c>
      <c r="C149" s="6" t="s">
        <v>18</v>
      </c>
      <c r="D149" s="6" t="s">
        <v>254</v>
      </c>
      <c r="E149" s="6" t="s">
        <v>255</v>
      </c>
      <c r="F149" s="14">
        <v>23</v>
      </c>
      <c r="G149" s="11">
        <f t="shared" si="22"/>
        <v>46</v>
      </c>
      <c r="H149" s="15">
        <v>22</v>
      </c>
      <c r="I149" s="12">
        <f t="shared" si="19"/>
        <v>44</v>
      </c>
      <c r="J149" s="12">
        <f t="shared" si="20"/>
        <v>90</v>
      </c>
      <c r="K149" s="13">
        <f t="shared" si="21"/>
        <v>45</v>
      </c>
      <c r="L149" s="35">
        <v>67</v>
      </c>
      <c r="M149" s="16">
        <f t="shared" si="17"/>
        <v>58.199999999999996</v>
      </c>
      <c r="N149" t="str">
        <f t="shared" si="18"/>
        <v>PASS</v>
      </c>
    </row>
    <row r="150" spans="1:14" ht="21.6" customHeight="1">
      <c r="A150" s="38">
        <v>143</v>
      </c>
      <c r="B150" s="6">
        <v>26672294</v>
      </c>
      <c r="C150" s="6" t="s">
        <v>18</v>
      </c>
      <c r="D150" s="6" t="s">
        <v>157</v>
      </c>
      <c r="E150" s="6" t="s">
        <v>256</v>
      </c>
      <c r="F150" s="14">
        <v>22</v>
      </c>
      <c r="G150" s="11">
        <f t="shared" si="22"/>
        <v>44</v>
      </c>
      <c r="H150" s="15">
        <v>23</v>
      </c>
      <c r="I150" s="12">
        <f t="shared" si="19"/>
        <v>46</v>
      </c>
      <c r="J150" s="12">
        <f t="shared" si="20"/>
        <v>90</v>
      </c>
      <c r="K150" s="13">
        <f t="shared" si="21"/>
        <v>45</v>
      </c>
      <c r="L150" s="35">
        <v>61</v>
      </c>
      <c r="M150" s="16">
        <f t="shared" si="17"/>
        <v>54.6</v>
      </c>
      <c r="N150" t="str">
        <f t="shared" si="18"/>
        <v>PASS</v>
      </c>
    </row>
    <row r="151" spans="1:14" ht="21.6" customHeight="1">
      <c r="A151" s="38">
        <v>144</v>
      </c>
      <c r="B151" s="6">
        <v>12666408</v>
      </c>
      <c r="C151" s="6" t="s">
        <v>18</v>
      </c>
      <c r="D151" s="6" t="s">
        <v>257</v>
      </c>
      <c r="E151" s="6" t="s">
        <v>258</v>
      </c>
      <c r="F151" s="14">
        <v>36</v>
      </c>
      <c r="G151" s="11">
        <f t="shared" si="22"/>
        <v>72</v>
      </c>
      <c r="H151" s="15">
        <v>36</v>
      </c>
      <c r="I151" s="12">
        <f t="shared" si="19"/>
        <v>72</v>
      </c>
      <c r="J151" s="12">
        <f t="shared" si="20"/>
        <v>144</v>
      </c>
      <c r="K151" s="13">
        <f t="shared" si="21"/>
        <v>72</v>
      </c>
      <c r="L151" s="35">
        <v>70</v>
      </c>
      <c r="M151" s="16">
        <f t="shared" si="17"/>
        <v>70.8</v>
      </c>
      <c r="N151" t="str">
        <f t="shared" si="18"/>
        <v>PASS</v>
      </c>
    </row>
    <row r="152" spans="1:14" ht="21.6" customHeight="1">
      <c r="A152" s="38">
        <v>145</v>
      </c>
      <c r="B152" s="6">
        <v>27234517</v>
      </c>
      <c r="C152" s="6" t="s">
        <v>15</v>
      </c>
      <c r="D152" s="6" t="s">
        <v>259</v>
      </c>
      <c r="E152" s="6" t="s">
        <v>260</v>
      </c>
      <c r="F152" s="14">
        <v>27</v>
      </c>
      <c r="G152" s="11">
        <f t="shared" si="22"/>
        <v>54</v>
      </c>
      <c r="H152" s="15">
        <v>25</v>
      </c>
      <c r="I152" s="12">
        <f t="shared" si="19"/>
        <v>50</v>
      </c>
      <c r="J152" s="12">
        <f t="shared" si="20"/>
        <v>104</v>
      </c>
      <c r="K152" s="13">
        <f t="shared" si="21"/>
        <v>52</v>
      </c>
      <c r="L152" s="35">
        <v>63</v>
      </c>
      <c r="M152" s="16">
        <f t="shared" si="17"/>
        <v>58.599999999999994</v>
      </c>
      <c r="N152" t="str">
        <f t="shared" si="18"/>
        <v>PASS</v>
      </c>
    </row>
    <row r="153" spans="1:14" ht="21.6" customHeight="1">
      <c r="A153" s="38">
        <v>146</v>
      </c>
      <c r="B153" s="22">
        <v>26922827</v>
      </c>
      <c r="C153" s="22" t="s">
        <v>18</v>
      </c>
      <c r="D153" s="22" t="s">
        <v>261</v>
      </c>
      <c r="E153" s="22" t="s">
        <v>262</v>
      </c>
      <c r="F153" s="23">
        <v>21</v>
      </c>
      <c r="G153" s="24">
        <f t="shared" si="22"/>
        <v>42</v>
      </c>
      <c r="H153" s="25">
        <v>33</v>
      </c>
      <c r="I153" s="26">
        <f t="shared" si="19"/>
        <v>66</v>
      </c>
      <c r="J153" s="26">
        <f t="shared" si="20"/>
        <v>108</v>
      </c>
      <c r="K153" s="27">
        <f t="shared" si="21"/>
        <v>54</v>
      </c>
      <c r="L153" s="35">
        <v>73</v>
      </c>
      <c r="M153" s="28">
        <f t="shared" si="17"/>
        <v>65.400000000000006</v>
      </c>
      <c r="N153" t="str">
        <f t="shared" si="18"/>
        <v>PASS</v>
      </c>
    </row>
    <row r="154" spans="1:14" ht="21.6" customHeight="1">
      <c r="A154" s="38">
        <v>147</v>
      </c>
      <c r="B154" s="6">
        <v>25882694</v>
      </c>
      <c r="C154" s="6" t="s">
        <v>18</v>
      </c>
      <c r="D154" s="6" t="s">
        <v>263</v>
      </c>
      <c r="E154" s="6" t="s">
        <v>264</v>
      </c>
      <c r="F154" s="14" t="s">
        <v>265</v>
      </c>
      <c r="G154" s="11">
        <v>0</v>
      </c>
      <c r="H154" s="15">
        <v>0</v>
      </c>
      <c r="I154" s="12">
        <f t="shared" si="19"/>
        <v>0</v>
      </c>
      <c r="J154" s="12">
        <f t="shared" si="20"/>
        <v>0</v>
      </c>
      <c r="K154" s="13">
        <f t="shared" si="21"/>
        <v>0</v>
      </c>
      <c r="L154" s="36">
        <v>0</v>
      </c>
      <c r="M154" s="16">
        <f t="shared" si="17"/>
        <v>0</v>
      </c>
      <c r="N154" t="str">
        <f t="shared" si="18"/>
        <v>FAIL</v>
      </c>
    </row>
    <row r="155" spans="1:14" ht="21.6" customHeight="1">
      <c r="A155" s="38">
        <v>148</v>
      </c>
      <c r="B155" s="6">
        <v>28530128</v>
      </c>
      <c r="C155" s="6" t="s">
        <v>15</v>
      </c>
      <c r="D155" s="6" t="s">
        <v>266</v>
      </c>
      <c r="E155" s="6" t="s">
        <v>267</v>
      </c>
      <c r="F155" s="14">
        <v>17</v>
      </c>
      <c r="G155" s="11">
        <f t="shared" ref="G155:G167" si="23">F155*2</f>
        <v>34</v>
      </c>
      <c r="H155" s="15">
        <v>21</v>
      </c>
      <c r="I155" s="12">
        <f t="shared" si="19"/>
        <v>42</v>
      </c>
      <c r="J155" s="12">
        <f t="shared" si="20"/>
        <v>76</v>
      </c>
      <c r="K155" s="13">
        <f t="shared" si="21"/>
        <v>38</v>
      </c>
      <c r="L155" s="35">
        <v>67</v>
      </c>
      <c r="M155" s="16">
        <f t="shared" si="17"/>
        <v>55.4</v>
      </c>
      <c r="N155" t="str">
        <f t="shared" si="18"/>
        <v>PASS</v>
      </c>
    </row>
    <row r="156" spans="1:14" ht="21.6" customHeight="1">
      <c r="A156" s="38">
        <v>149</v>
      </c>
      <c r="B156" s="6">
        <v>26229609</v>
      </c>
      <c r="C156" s="6" t="s">
        <v>18</v>
      </c>
      <c r="D156" s="6" t="s">
        <v>268</v>
      </c>
      <c r="E156" s="6" t="s">
        <v>269</v>
      </c>
      <c r="F156" s="14">
        <v>27</v>
      </c>
      <c r="G156" s="11">
        <f t="shared" si="23"/>
        <v>54</v>
      </c>
      <c r="H156" s="15">
        <v>26</v>
      </c>
      <c r="I156" s="12">
        <f t="shared" si="19"/>
        <v>52</v>
      </c>
      <c r="J156" s="12">
        <f t="shared" si="20"/>
        <v>106</v>
      </c>
      <c r="K156" s="13">
        <f t="shared" si="21"/>
        <v>53</v>
      </c>
      <c r="L156" s="35">
        <v>63</v>
      </c>
      <c r="M156" s="16">
        <f t="shared" si="17"/>
        <v>59</v>
      </c>
      <c r="N156" t="str">
        <f t="shared" si="18"/>
        <v>PASS</v>
      </c>
    </row>
    <row r="157" spans="1:14" ht="21.6" customHeight="1">
      <c r="A157" s="38">
        <v>150</v>
      </c>
      <c r="B157" s="6">
        <v>28213378</v>
      </c>
      <c r="C157" s="6" t="s">
        <v>15</v>
      </c>
      <c r="D157" s="6" t="s">
        <v>270</v>
      </c>
      <c r="E157" s="6" t="s">
        <v>271</v>
      </c>
      <c r="F157" s="14">
        <v>19</v>
      </c>
      <c r="G157" s="11">
        <f t="shared" si="23"/>
        <v>38</v>
      </c>
      <c r="H157" s="15">
        <v>26</v>
      </c>
      <c r="I157" s="12">
        <f t="shared" si="19"/>
        <v>52</v>
      </c>
      <c r="J157" s="12">
        <f t="shared" si="20"/>
        <v>90</v>
      </c>
      <c r="K157" s="13">
        <f t="shared" si="21"/>
        <v>45</v>
      </c>
      <c r="L157" s="35">
        <v>59</v>
      </c>
      <c r="M157" s="16">
        <f t="shared" si="17"/>
        <v>53.4</v>
      </c>
      <c r="N157" t="str">
        <f t="shared" si="18"/>
        <v>PASS</v>
      </c>
    </row>
    <row r="158" spans="1:14" ht="21.6" customHeight="1">
      <c r="A158" s="38">
        <v>151</v>
      </c>
      <c r="B158" s="6">
        <v>27256855</v>
      </c>
      <c r="C158" s="6" t="s">
        <v>18</v>
      </c>
      <c r="D158" s="6" t="s">
        <v>272</v>
      </c>
      <c r="E158" s="6" t="s">
        <v>273</v>
      </c>
      <c r="F158" s="14">
        <v>26</v>
      </c>
      <c r="G158" s="11">
        <f t="shared" si="23"/>
        <v>52</v>
      </c>
      <c r="H158" s="15">
        <v>26</v>
      </c>
      <c r="I158" s="12">
        <f t="shared" si="19"/>
        <v>52</v>
      </c>
      <c r="J158" s="12">
        <f t="shared" si="20"/>
        <v>104</v>
      </c>
      <c r="K158" s="13">
        <f t="shared" si="21"/>
        <v>52</v>
      </c>
      <c r="L158" s="35">
        <v>63</v>
      </c>
      <c r="M158" s="16">
        <f t="shared" si="17"/>
        <v>58.599999999999994</v>
      </c>
      <c r="N158" t="str">
        <f t="shared" si="18"/>
        <v>PASS</v>
      </c>
    </row>
    <row r="159" spans="1:14" ht="21.6" customHeight="1">
      <c r="A159" s="38">
        <v>152</v>
      </c>
      <c r="B159" s="6">
        <v>27234258</v>
      </c>
      <c r="C159" s="6" t="s">
        <v>18</v>
      </c>
      <c r="D159" s="6" t="s">
        <v>274</v>
      </c>
      <c r="E159" s="6" t="s">
        <v>275</v>
      </c>
      <c r="F159" s="14">
        <v>26</v>
      </c>
      <c r="G159" s="11">
        <f t="shared" si="23"/>
        <v>52</v>
      </c>
      <c r="H159" s="15">
        <v>34</v>
      </c>
      <c r="I159" s="12">
        <f t="shared" si="19"/>
        <v>68</v>
      </c>
      <c r="J159" s="12">
        <f t="shared" si="20"/>
        <v>120</v>
      </c>
      <c r="K159" s="13">
        <f t="shared" si="21"/>
        <v>60</v>
      </c>
      <c r="L159" s="35">
        <v>65</v>
      </c>
      <c r="M159" s="16">
        <f t="shared" si="17"/>
        <v>63</v>
      </c>
      <c r="N159" t="str">
        <f t="shared" si="18"/>
        <v>PASS</v>
      </c>
    </row>
    <row r="160" spans="1:14" ht="21.6" customHeight="1">
      <c r="A160" s="38">
        <v>153</v>
      </c>
      <c r="B160" s="6">
        <v>28713087</v>
      </c>
      <c r="C160" s="6" t="s">
        <v>18</v>
      </c>
      <c r="D160" s="6" t="s">
        <v>276</v>
      </c>
      <c r="E160" s="6" t="s">
        <v>277</v>
      </c>
      <c r="F160" s="14">
        <v>24</v>
      </c>
      <c r="G160" s="11">
        <f t="shared" si="23"/>
        <v>48</v>
      </c>
      <c r="H160" s="15">
        <v>30</v>
      </c>
      <c r="I160" s="12">
        <f t="shared" si="19"/>
        <v>60</v>
      </c>
      <c r="J160" s="12">
        <f t="shared" si="20"/>
        <v>108</v>
      </c>
      <c r="K160" s="13">
        <f t="shared" si="21"/>
        <v>54</v>
      </c>
      <c r="L160" s="35">
        <v>53</v>
      </c>
      <c r="M160" s="16">
        <f t="shared" si="17"/>
        <v>53.4</v>
      </c>
      <c r="N160" t="str">
        <f t="shared" si="18"/>
        <v>PASS</v>
      </c>
    </row>
    <row r="161" spans="1:14" ht="21.6" customHeight="1">
      <c r="A161" s="38">
        <v>154</v>
      </c>
      <c r="B161" s="6">
        <v>28480872</v>
      </c>
      <c r="C161" s="6" t="s">
        <v>15</v>
      </c>
      <c r="D161" s="6" t="s">
        <v>23</v>
      </c>
      <c r="E161" s="6" t="s">
        <v>277</v>
      </c>
      <c r="F161" s="14">
        <v>32</v>
      </c>
      <c r="G161" s="11">
        <f t="shared" si="23"/>
        <v>64</v>
      </c>
      <c r="H161" s="15">
        <v>28</v>
      </c>
      <c r="I161" s="12">
        <f t="shared" si="19"/>
        <v>56</v>
      </c>
      <c r="J161" s="12">
        <f t="shared" si="20"/>
        <v>120</v>
      </c>
      <c r="K161" s="13">
        <f t="shared" si="21"/>
        <v>60</v>
      </c>
      <c r="L161" s="35">
        <v>55</v>
      </c>
      <c r="M161" s="16">
        <f t="shared" si="17"/>
        <v>57</v>
      </c>
      <c r="N161" t="str">
        <f t="shared" si="18"/>
        <v>PASS</v>
      </c>
    </row>
    <row r="162" spans="1:14" ht="21.6" customHeight="1">
      <c r="A162" s="38">
        <v>155</v>
      </c>
      <c r="B162" s="6">
        <v>27233065</v>
      </c>
      <c r="C162" s="6" t="s">
        <v>15</v>
      </c>
      <c r="D162" s="6" t="s">
        <v>278</v>
      </c>
      <c r="E162" s="6" t="s">
        <v>279</v>
      </c>
      <c r="F162" s="14">
        <v>23</v>
      </c>
      <c r="G162" s="11">
        <f t="shared" si="23"/>
        <v>46</v>
      </c>
      <c r="H162" s="15">
        <v>34</v>
      </c>
      <c r="I162" s="12">
        <f t="shared" si="19"/>
        <v>68</v>
      </c>
      <c r="J162" s="12">
        <f t="shared" si="20"/>
        <v>114</v>
      </c>
      <c r="K162" s="13">
        <f t="shared" si="21"/>
        <v>56.999999999999993</v>
      </c>
      <c r="L162" s="35">
        <v>51</v>
      </c>
      <c r="M162" s="16">
        <f t="shared" si="17"/>
        <v>53.399999999999991</v>
      </c>
      <c r="N162" t="str">
        <f t="shared" si="18"/>
        <v>PASS</v>
      </c>
    </row>
    <row r="163" spans="1:14" ht="21.6" customHeight="1">
      <c r="A163" s="38">
        <v>156</v>
      </c>
      <c r="B163" s="6">
        <v>28929888</v>
      </c>
      <c r="C163" s="6" t="s">
        <v>18</v>
      </c>
      <c r="D163" s="6" t="s">
        <v>23</v>
      </c>
      <c r="E163" s="6" t="s">
        <v>280</v>
      </c>
      <c r="F163" s="14">
        <v>18</v>
      </c>
      <c r="G163" s="11">
        <f t="shared" si="23"/>
        <v>36</v>
      </c>
      <c r="H163" s="15">
        <v>11</v>
      </c>
      <c r="I163" s="12">
        <f t="shared" si="19"/>
        <v>22</v>
      </c>
      <c r="J163" s="12">
        <f t="shared" si="20"/>
        <v>58</v>
      </c>
      <c r="K163" s="13">
        <f t="shared" si="21"/>
        <v>28.999999999999996</v>
      </c>
      <c r="L163" s="35">
        <v>34</v>
      </c>
      <c r="M163" s="16">
        <f t="shared" si="17"/>
        <v>32</v>
      </c>
      <c r="N163" t="str">
        <f t="shared" si="18"/>
        <v>FAIL</v>
      </c>
    </row>
    <row r="164" spans="1:14" ht="21.6" customHeight="1">
      <c r="A164" s="38">
        <v>157</v>
      </c>
      <c r="B164" s="6">
        <v>20817347</v>
      </c>
      <c r="C164" s="6" t="s">
        <v>54</v>
      </c>
      <c r="D164" s="6" t="s">
        <v>186</v>
      </c>
      <c r="E164" s="6" t="s">
        <v>281</v>
      </c>
      <c r="F164" s="14">
        <v>19</v>
      </c>
      <c r="G164" s="11">
        <f t="shared" si="23"/>
        <v>38</v>
      </c>
      <c r="H164" s="15">
        <v>29</v>
      </c>
      <c r="I164" s="12">
        <f t="shared" si="19"/>
        <v>58</v>
      </c>
      <c r="J164" s="12">
        <f t="shared" si="20"/>
        <v>96</v>
      </c>
      <c r="K164" s="13">
        <f t="shared" si="21"/>
        <v>48</v>
      </c>
      <c r="L164" s="35">
        <v>56</v>
      </c>
      <c r="M164" s="16">
        <f t="shared" si="17"/>
        <v>52.800000000000004</v>
      </c>
      <c r="N164" t="str">
        <f t="shared" si="18"/>
        <v>PASS</v>
      </c>
    </row>
    <row r="165" spans="1:14" ht="21.6" customHeight="1">
      <c r="A165" s="38">
        <v>158</v>
      </c>
      <c r="B165" s="6">
        <v>28443772</v>
      </c>
      <c r="C165" s="6" t="s">
        <v>15</v>
      </c>
      <c r="D165" s="6" t="s">
        <v>282</v>
      </c>
      <c r="E165" s="6" t="s">
        <v>283</v>
      </c>
      <c r="F165" s="14">
        <v>34</v>
      </c>
      <c r="G165" s="11">
        <f t="shared" si="23"/>
        <v>68</v>
      </c>
      <c r="H165" s="15">
        <v>31</v>
      </c>
      <c r="I165" s="12">
        <f t="shared" si="19"/>
        <v>62</v>
      </c>
      <c r="J165" s="12">
        <f t="shared" si="20"/>
        <v>130</v>
      </c>
      <c r="K165" s="13">
        <f t="shared" si="21"/>
        <v>65</v>
      </c>
      <c r="L165" s="35">
        <v>73</v>
      </c>
      <c r="M165" s="16">
        <f t="shared" si="17"/>
        <v>69.8</v>
      </c>
      <c r="N165" t="str">
        <f t="shared" si="18"/>
        <v>PASS</v>
      </c>
    </row>
    <row r="166" spans="1:14" ht="21.6" customHeight="1">
      <c r="A166" s="38">
        <v>159</v>
      </c>
      <c r="B166" s="6">
        <v>28754867</v>
      </c>
      <c r="C166" s="6" t="s">
        <v>18</v>
      </c>
      <c r="D166" s="6" t="s">
        <v>284</v>
      </c>
      <c r="E166" s="6" t="s">
        <v>285</v>
      </c>
      <c r="F166" s="14">
        <v>23</v>
      </c>
      <c r="G166" s="11">
        <f t="shared" si="23"/>
        <v>46</v>
      </c>
      <c r="H166" s="15">
        <v>22</v>
      </c>
      <c r="I166" s="12">
        <f t="shared" si="19"/>
        <v>44</v>
      </c>
      <c r="J166" s="12">
        <f t="shared" si="20"/>
        <v>90</v>
      </c>
      <c r="K166" s="13">
        <f t="shared" si="21"/>
        <v>45</v>
      </c>
      <c r="L166" s="35">
        <v>44</v>
      </c>
      <c r="M166" s="16">
        <f t="shared" si="17"/>
        <v>44.4</v>
      </c>
      <c r="N166" t="str">
        <f t="shared" si="18"/>
        <v>FAIL</v>
      </c>
    </row>
    <row r="167" spans="1:14" ht="21.6" customHeight="1">
      <c r="A167" s="38">
        <v>160</v>
      </c>
      <c r="B167" s="6">
        <v>27229823</v>
      </c>
      <c r="C167" s="6" t="s">
        <v>15</v>
      </c>
      <c r="D167" s="6" t="s">
        <v>33</v>
      </c>
      <c r="E167" s="6" t="s">
        <v>286</v>
      </c>
      <c r="F167" s="14">
        <v>30</v>
      </c>
      <c r="G167" s="11">
        <f t="shared" si="23"/>
        <v>60</v>
      </c>
      <c r="H167" s="15">
        <v>34</v>
      </c>
      <c r="I167" s="12">
        <f t="shared" si="19"/>
        <v>68</v>
      </c>
      <c r="J167" s="12">
        <f t="shared" si="20"/>
        <v>128</v>
      </c>
      <c r="K167" s="13">
        <f t="shared" si="21"/>
        <v>64</v>
      </c>
      <c r="L167" s="35">
        <v>61</v>
      </c>
      <c r="M167" s="16">
        <f t="shared" si="17"/>
        <v>62.2</v>
      </c>
      <c r="N167" t="str">
        <f t="shared" si="18"/>
        <v>PASS</v>
      </c>
    </row>
    <row r="168" spans="1:14" ht="21.6" customHeight="1">
      <c r="A168" s="7">
        <v>161</v>
      </c>
      <c r="B168" s="6">
        <v>22960074</v>
      </c>
      <c r="C168" s="6" t="s">
        <v>18</v>
      </c>
      <c r="D168" s="6" t="s">
        <v>287</v>
      </c>
      <c r="E168" s="6" t="s">
        <v>286</v>
      </c>
      <c r="F168" s="14">
        <v>0</v>
      </c>
      <c r="G168" s="11">
        <v>0</v>
      </c>
      <c r="H168" s="15">
        <v>0</v>
      </c>
      <c r="I168" s="12">
        <f t="shared" si="19"/>
        <v>0</v>
      </c>
      <c r="J168" s="12">
        <f t="shared" si="20"/>
        <v>0</v>
      </c>
      <c r="K168" s="13">
        <f t="shared" si="21"/>
        <v>0</v>
      </c>
      <c r="L168" s="36">
        <v>0</v>
      </c>
      <c r="M168" s="16">
        <f t="shared" si="17"/>
        <v>0</v>
      </c>
      <c r="N168" t="str">
        <f t="shared" si="18"/>
        <v>FAIL</v>
      </c>
    </row>
    <row r="169" spans="1:14" ht="21.6" customHeight="1">
      <c r="A169" s="38">
        <v>162</v>
      </c>
      <c r="B169" s="6">
        <v>28489748</v>
      </c>
      <c r="C169" s="6" t="s">
        <v>18</v>
      </c>
      <c r="D169" s="6" t="s">
        <v>278</v>
      </c>
      <c r="E169" s="6" t="s">
        <v>286</v>
      </c>
      <c r="F169" s="14">
        <v>32</v>
      </c>
      <c r="G169" s="11">
        <f>F169*2</f>
        <v>64</v>
      </c>
      <c r="H169" s="15">
        <v>38</v>
      </c>
      <c r="I169" s="12">
        <f t="shared" si="19"/>
        <v>76</v>
      </c>
      <c r="J169" s="12">
        <f t="shared" si="20"/>
        <v>140</v>
      </c>
      <c r="K169" s="13">
        <f t="shared" si="21"/>
        <v>70</v>
      </c>
      <c r="L169" s="35">
        <v>67</v>
      </c>
      <c r="M169" s="16">
        <f t="shared" si="17"/>
        <v>68.199999999999989</v>
      </c>
      <c r="N169" t="str">
        <f t="shared" si="18"/>
        <v>PASS</v>
      </c>
    </row>
    <row r="170" spans="1:14" ht="21.6" customHeight="1">
      <c r="A170" s="38">
        <v>163</v>
      </c>
      <c r="B170" s="6">
        <v>28515986</v>
      </c>
      <c r="C170" s="6" t="s">
        <v>15</v>
      </c>
      <c r="D170" s="6" t="s">
        <v>23</v>
      </c>
      <c r="E170" s="6" t="s">
        <v>288</v>
      </c>
      <c r="F170" s="14">
        <v>28</v>
      </c>
      <c r="G170" s="11">
        <f>F170*2</f>
        <v>56</v>
      </c>
      <c r="H170" s="15">
        <v>30</v>
      </c>
      <c r="I170" s="12">
        <f t="shared" si="19"/>
        <v>60</v>
      </c>
      <c r="J170" s="12">
        <f t="shared" si="20"/>
        <v>116</v>
      </c>
      <c r="K170" s="13">
        <f t="shared" si="21"/>
        <v>57.999999999999993</v>
      </c>
      <c r="L170" s="35">
        <v>49</v>
      </c>
      <c r="M170" s="16">
        <f t="shared" si="17"/>
        <v>52.599999999999994</v>
      </c>
      <c r="N170" t="str">
        <f t="shared" si="18"/>
        <v>PASS</v>
      </c>
    </row>
    <row r="171" spans="1:14" ht="21.6" customHeight="1">
      <c r="A171" s="38">
        <v>164</v>
      </c>
      <c r="B171" s="6">
        <v>25964267</v>
      </c>
      <c r="C171" s="6" t="s">
        <v>18</v>
      </c>
      <c r="D171" s="6" t="s">
        <v>289</v>
      </c>
      <c r="E171" s="6" t="s">
        <v>290</v>
      </c>
      <c r="F171" s="14">
        <v>33</v>
      </c>
      <c r="G171" s="11">
        <f>F171*2</f>
        <v>66</v>
      </c>
      <c r="H171" s="15">
        <v>35</v>
      </c>
      <c r="I171" s="12">
        <f t="shared" si="19"/>
        <v>70</v>
      </c>
      <c r="J171" s="12">
        <f t="shared" si="20"/>
        <v>136</v>
      </c>
      <c r="K171" s="13">
        <f t="shared" si="21"/>
        <v>68</v>
      </c>
      <c r="L171" s="35">
        <v>60</v>
      </c>
      <c r="M171" s="16">
        <f t="shared" si="17"/>
        <v>63.2</v>
      </c>
      <c r="N171" t="str">
        <f t="shared" si="18"/>
        <v>PASS</v>
      </c>
    </row>
    <row r="172" spans="1:14" ht="21.6" customHeight="1">
      <c r="A172" s="7">
        <v>165</v>
      </c>
      <c r="B172" s="6">
        <v>26644339</v>
      </c>
      <c r="C172" s="6" t="s">
        <v>291</v>
      </c>
      <c r="D172" s="6" t="s">
        <v>292</v>
      </c>
      <c r="E172" s="6" t="s">
        <v>293</v>
      </c>
      <c r="F172" s="14" t="s">
        <v>265</v>
      </c>
      <c r="G172" s="11">
        <v>0</v>
      </c>
      <c r="H172" s="15">
        <v>0</v>
      </c>
      <c r="I172" s="12">
        <f t="shared" si="19"/>
        <v>0</v>
      </c>
      <c r="J172" s="12">
        <f t="shared" si="20"/>
        <v>0</v>
      </c>
      <c r="K172" s="13">
        <f t="shared" si="21"/>
        <v>0</v>
      </c>
      <c r="L172" s="36">
        <v>0</v>
      </c>
      <c r="M172" s="16">
        <f t="shared" si="17"/>
        <v>0</v>
      </c>
      <c r="N172" t="str">
        <f t="shared" si="18"/>
        <v>FAIL</v>
      </c>
    </row>
    <row r="173" spans="1:14" ht="21.6" customHeight="1">
      <c r="A173" s="38">
        <v>166</v>
      </c>
      <c r="B173" s="6">
        <v>28559479</v>
      </c>
      <c r="C173" s="6" t="s">
        <v>18</v>
      </c>
      <c r="D173" s="6" t="s">
        <v>52</v>
      </c>
      <c r="E173" s="6" t="s">
        <v>294</v>
      </c>
      <c r="F173" s="14">
        <v>21</v>
      </c>
      <c r="G173" s="11">
        <f>F173*2</f>
        <v>42</v>
      </c>
      <c r="H173" s="15">
        <v>35</v>
      </c>
      <c r="I173" s="12">
        <f t="shared" si="19"/>
        <v>70</v>
      </c>
      <c r="J173" s="12">
        <f t="shared" si="20"/>
        <v>112</v>
      </c>
      <c r="K173" s="13">
        <f t="shared" si="21"/>
        <v>56.000000000000007</v>
      </c>
      <c r="L173" s="35">
        <v>78</v>
      </c>
      <c r="M173" s="16">
        <f t="shared" si="17"/>
        <v>69.2</v>
      </c>
      <c r="N173" t="str">
        <f t="shared" si="18"/>
        <v>PASS</v>
      </c>
    </row>
    <row r="174" spans="1:14" ht="21.6" customHeight="1">
      <c r="A174" s="7">
        <v>167</v>
      </c>
      <c r="B174" s="6">
        <v>27014819</v>
      </c>
      <c r="C174" s="6" t="s">
        <v>18</v>
      </c>
      <c r="D174" s="6" t="s">
        <v>55</v>
      </c>
      <c r="E174" s="6" t="s">
        <v>295</v>
      </c>
      <c r="F174" s="14">
        <v>0</v>
      </c>
      <c r="G174" s="11">
        <v>0</v>
      </c>
      <c r="H174" s="15">
        <v>0</v>
      </c>
      <c r="I174" s="12">
        <f t="shared" si="19"/>
        <v>0</v>
      </c>
      <c r="J174" s="12">
        <f t="shared" si="20"/>
        <v>0</v>
      </c>
      <c r="K174" s="13">
        <f t="shared" si="21"/>
        <v>0</v>
      </c>
      <c r="L174" s="36">
        <v>0</v>
      </c>
      <c r="M174" s="16">
        <f t="shared" si="17"/>
        <v>0</v>
      </c>
      <c r="N174" t="str">
        <f t="shared" si="18"/>
        <v>FAIL</v>
      </c>
    </row>
    <row r="175" spans="1:14" ht="20.25">
      <c r="A175" s="38">
        <v>168</v>
      </c>
      <c r="B175" s="6">
        <v>27226204</v>
      </c>
      <c r="C175" s="6" t="s">
        <v>15</v>
      </c>
      <c r="D175" s="6" t="s">
        <v>33</v>
      </c>
      <c r="E175" s="6" t="s">
        <v>296</v>
      </c>
      <c r="F175" s="14">
        <v>25</v>
      </c>
      <c r="G175" s="11">
        <f>F175*2</f>
        <v>50</v>
      </c>
      <c r="H175" s="15">
        <v>34</v>
      </c>
      <c r="I175" s="12">
        <f t="shared" si="19"/>
        <v>68</v>
      </c>
      <c r="J175" s="12">
        <f t="shared" si="20"/>
        <v>118</v>
      </c>
      <c r="K175" s="13">
        <f t="shared" si="21"/>
        <v>59</v>
      </c>
      <c r="L175" s="35">
        <v>68</v>
      </c>
      <c r="M175" s="16">
        <f t="shared" si="17"/>
        <v>64.400000000000006</v>
      </c>
      <c r="N175" t="str">
        <f t="shared" si="18"/>
        <v>PASS</v>
      </c>
    </row>
    <row r="176" spans="1:14" ht="20.25">
      <c r="A176" s="7">
        <v>169</v>
      </c>
      <c r="B176" s="6">
        <v>35653132</v>
      </c>
      <c r="C176" s="6" t="s">
        <v>18</v>
      </c>
      <c r="D176" s="6" t="s">
        <v>41</v>
      </c>
      <c r="E176" s="6" t="s">
        <v>297</v>
      </c>
      <c r="F176" s="14">
        <v>22</v>
      </c>
      <c r="G176" s="11">
        <f>F176*2</f>
        <v>44</v>
      </c>
      <c r="H176" s="15">
        <v>23</v>
      </c>
      <c r="I176" s="12">
        <f t="shared" si="19"/>
        <v>46</v>
      </c>
      <c r="J176" s="12">
        <f t="shared" si="20"/>
        <v>90</v>
      </c>
      <c r="K176" s="13">
        <f t="shared" si="21"/>
        <v>45</v>
      </c>
      <c r="L176" s="35">
        <v>63</v>
      </c>
      <c r="M176" s="16">
        <f t="shared" si="17"/>
        <v>55.8</v>
      </c>
      <c r="N176" t="str">
        <f t="shared" si="18"/>
        <v>PASS</v>
      </c>
    </row>
    <row r="177" spans="9:9">
      <c r="I177" s="10"/>
    </row>
  </sheetData>
  <mergeCells count="1">
    <mergeCell ref="A3:B3"/>
  </mergeCells>
  <conditionalFormatting sqref="N6:N176">
    <cfRule type="containsText" dxfId="1" priority="2" operator="containsText" text="FAIL">
      <formula>NOT(ISERROR(SEARCH("FAIL",N6)))</formula>
    </cfRule>
    <cfRule type="containsText" dxfId="0" priority="1" operator="containsText" text="PASS">
      <formula>NOT(ISERROR(SEARCH("PASS",N6)))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Lungile Ntsizwane</dc:creator>
  <cp:keywords/>
  <dc:description/>
  <cp:lastModifiedBy>KEAMOGETSWE TABILE</cp:lastModifiedBy>
  <cp:revision/>
  <dcterms:created xsi:type="dcterms:W3CDTF">2020-04-13T23:40:24Z</dcterms:created>
  <dcterms:modified xsi:type="dcterms:W3CDTF">2021-08-19T13:44:30Z</dcterms:modified>
  <cp:category/>
  <cp:contentStatus/>
</cp:coreProperties>
</file>