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16"/>
  <workbookPr defaultThemeVersion="166925"/>
  <mc:AlternateContent xmlns:mc="http://schemas.openxmlformats.org/markup-compatibility/2006">
    <mc:Choice Requires="x15">
      <x15ac:absPath xmlns:x15ac="http://schemas.microsoft.com/office/spreadsheetml/2010/11/ac" url="C:\Users\20905173\Desktop\"/>
    </mc:Choice>
  </mc:AlternateContent>
  <xr:revisionPtr revIDLastSave="1" documentId="11_C721ACB7B170CFD831DC1E8AA1930B4DE7EE0590" xr6:coauthVersionLast="47" xr6:coauthVersionMax="47" xr10:uidLastSave="{675F3988-C747-4722-AFB4-91737F6A5490}"/>
  <bookViews>
    <workbookView xWindow="-120" yWindow="-120" windowWidth="20736" windowHeight="11160" xr2:uid="{00000000-000D-0000-FFFF-FFFF00000000}"/>
  </bookViews>
  <sheets>
    <sheet name="GOPM 521 2021" sheetId="2" r:id="rId1"/>
    <sheet name="RESPONSES DATA" sheetId="3" r:id="rId2"/>
    <sheet name="COMMENTS-1" sheetId="4" r:id="rId3"/>
    <sheet name="COMMENTS-2" sheetId="5" r:id="rId4"/>
  </sheets>
  <externalReferences>
    <externalReference r:id="rId5"/>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7" i="4" l="1"/>
  <c r="B206" i="4"/>
  <c r="B205" i="4"/>
  <c r="B204" i="4"/>
  <c r="B203" i="4"/>
  <c r="B202" i="4"/>
  <c r="B201" i="4"/>
  <c r="B200" i="4"/>
  <c r="B199" i="4"/>
  <c r="B198" i="4"/>
  <c r="B197"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62" i="4"/>
  <c r="B161" i="4"/>
  <c r="B160" i="4"/>
  <c r="B159" i="4"/>
  <c r="B158" i="4"/>
  <c r="B157" i="4"/>
  <c r="B156" i="4"/>
  <c r="B155" i="4"/>
  <c r="B15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3" i="4"/>
  <c r="F5" i="2" l="1"/>
  <c r="F6" i="2"/>
  <c r="F7" i="2"/>
  <c r="F8" i="2"/>
  <c r="F9" i="2"/>
  <c r="F10" i="2"/>
  <c r="F11" i="2"/>
  <c r="F12" i="2"/>
  <c r="F13" i="2"/>
  <c r="F14" i="2"/>
  <c r="F15" i="2"/>
  <c r="F16" i="2"/>
  <c r="F17" i="2"/>
  <c r="F18" i="2"/>
  <c r="F19" i="2"/>
  <c r="F20" i="2"/>
  <c r="F21" i="2"/>
  <c r="F22" i="2"/>
  <c r="F4" i="2"/>
  <c r="F3" i="2"/>
  <c r="E5" i="2"/>
  <c r="E6" i="2"/>
  <c r="E7" i="2"/>
  <c r="E8" i="2"/>
  <c r="E9" i="2"/>
  <c r="E10" i="2"/>
  <c r="E11" i="2"/>
  <c r="E12" i="2"/>
  <c r="E13" i="2"/>
  <c r="E14" i="2"/>
  <c r="E15" i="2"/>
  <c r="E16" i="2"/>
  <c r="E17" i="2"/>
  <c r="E18" i="2"/>
  <c r="E19" i="2"/>
  <c r="E20" i="2"/>
  <c r="E21" i="2"/>
  <c r="E22" i="2"/>
  <c r="E4" i="2"/>
  <c r="E3" i="2"/>
  <c r="D6" i="2"/>
  <c r="J6" i="2" s="1"/>
  <c r="D7" i="2"/>
  <c r="D8" i="2"/>
  <c r="I8" i="2" s="1"/>
  <c r="D9" i="2"/>
  <c r="I9" i="2" s="1"/>
  <c r="D10" i="2"/>
  <c r="I10" i="2" s="1"/>
  <c r="D11" i="2"/>
  <c r="D12" i="2"/>
  <c r="J12" i="2" s="1"/>
  <c r="D13" i="2"/>
  <c r="J13" i="2" s="1"/>
  <c r="D14" i="2"/>
  <c r="J14" i="2" s="1"/>
  <c r="D15" i="2"/>
  <c r="D16" i="2"/>
  <c r="D17" i="2"/>
  <c r="I17" i="2" s="1"/>
  <c r="D18" i="2"/>
  <c r="I18" i="2" s="1"/>
  <c r="D19" i="2"/>
  <c r="D20" i="2"/>
  <c r="J20" i="2" s="1"/>
  <c r="D21" i="2"/>
  <c r="J21" i="2" s="1"/>
  <c r="D22" i="2"/>
  <c r="D5" i="2"/>
  <c r="J5" i="2" s="1"/>
  <c r="D4" i="2"/>
  <c r="J4" i="2" s="1"/>
  <c r="D3" i="2"/>
  <c r="C22" i="2"/>
  <c r="C21" i="2"/>
  <c r="C20" i="2"/>
  <c r="C19" i="2"/>
  <c r="C18" i="2"/>
  <c r="C17" i="2"/>
  <c r="C16" i="2"/>
  <c r="C15" i="2"/>
  <c r="C14" i="2"/>
  <c r="C13" i="2"/>
  <c r="C12" i="2"/>
  <c r="C11" i="2"/>
  <c r="C10" i="2"/>
  <c r="C9" i="2"/>
  <c r="C8" i="2"/>
  <c r="C7" i="2"/>
  <c r="C6" i="2"/>
  <c r="C5" i="2"/>
  <c r="C4" i="2"/>
  <c r="C3" i="2"/>
  <c r="B22" i="2"/>
  <c r="B21" i="2"/>
  <c r="B20" i="2"/>
  <c r="B19" i="2"/>
  <c r="B18" i="2"/>
  <c r="B17" i="2"/>
  <c r="B16" i="2"/>
  <c r="B15" i="2"/>
  <c r="B14" i="2"/>
  <c r="B13" i="2"/>
  <c r="B12" i="2"/>
  <c r="B11" i="2"/>
  <c r="B10" i="2"/>
  <c r="B9" i="2"/>
  <c r="B8" i="2"/>
  <c r="B7" i="2"/>
  <c r="B6" i="2"/>
  <c r="B5" i="2"/>
  <c r="B4" i="2"/>
  <c r="B3" i="2"/>
  <c r="J3" i="2" l="1"/>
  <c r="G3" i="2"/>
  <c r="J22" i="2"/>
  <c r="G22" i="2"/>
  <c r="I19" i="2"/>
  <c r="H19" i="2"/>
  <c r="I16" i="2"/>
  <c r="G16" i="2"/>
  <c r="J15" i="2"/>
  <c r="G15" i="2"/>
  <c r="I11" i="2"/>
  <c r="H11" i="2"/>
  <c r="J7" i="2"/>
  <c r="G7" i="2"/>
  <c r="I3" i="2"/>
  <c r="I15" i="2"/>
  <c r="I7" i="2"/>
  <c r="J19" i="2"/>
  <c r="J11" i="2"/>
  <c r="G14" i="2"/>
  <c r="G6" i="2"/>
  <c r="H18" i="2"/>
  <c r="H10" i="2"/>
  <c r="I22" i="2"/>
  <c r="I14" i="2"/>
  <c r="I6" i="2"/>
  <c r="J18" i="2"/>
  <c r="J10" i="2"/>
  <c r="G21" i="2"/>
  <c r="G13" i="2"/>
  <c r="G5" i="2"/>
  <c r="H17" i="2"/>
  <c r="H9" i="2"/>
  <c r="I21" i="2"/>
  <c r="I13" i="2"/>
  <c r="I5" i="2"/>
  <c r="J17" i="2"/>
  <c r="J9" i="2"/>
  <c r="G20" i="2"/>
  <c r="G12" i="2"/>
  <c r="G4" i="2"/>
  <c r="H16" i="2"/>
  <c r="H8" i="2"/>
  <c r="I20" i="2"/>
  <c r="I12" i="2"/>
  <c r="I4" i="2"/>
  <c r="J16" i="2"/>
  <c r="J8" i="2"/>
  <c r="G19" i="2"/>
  <c r="G11" i="2"/>
  <c r="H3" i="2"/>
  <c r="H15" i="2"/>
  <c r="H7" i="2"/>
  <c r="G18" i="2"/>
  <c r="G10" i="2"/>
  <c r="H22" i="2"/>
  <c r="H14" i="2"/>
  <c r="H6" i="2"/>
  <c r="G17" i="2"/>
  <c r="G9" i="2"/>
  <c r="H21" i="2"/>
  <c r="H13" i="2"/>
  <c r="H5" i="2"/>
  <c r="G8" i="2"/>
  <c r="H20" i="2"/>
  <c r="H12" i="2"/>
  <c r="H4" i="2"/>
  <c r="J2" i="2" l="1"/>
  <c r="I2" i="2"/>
  <c r="H2" i="2"/>
  <c r="G2" i="2"/>
  <c r="B2" i="2"/>
  <c r="C2" i="2"/>
</calcChain>
</file>

<file path=xl/sharedStrings.xml><?xml version="1.0" encoding="utf-8"?>
<sst xmlns="http://schemas.openxmlformats.org/spreadsheetml/2006/main" count="160" uniqueCount="139">
  <si>
    <t>Dr. Nelda Mouton &amp; Prof. Lous Van Staden (Operations Management)</t>
  </si>
  <si>
    <t>AVERAGE</t>
  </si>
  <si>
    <t>STD DEV</t>
  </si>
  <si>
    <t>N</t>
  </si>
  <si>
    <t>MIN</t>
  </si>
  <si>
    <t>MAX</t>
  </si>
  <si>
    <t>2%</t>
  </si>
  <si>
    <t>3%</t>
  </si>
  <si>
    <t>4%</t>
  </si>
  <si>
    <t>ACTUAL SCORE</t>
  </si>
  <si>
    <t>Part-time, Full-Time &amp; Distance: 1-237</t>
  </si>
  <si>
    <t>#</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</si>
  <si>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</si>
  <si>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</si>
  <si>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</si>
  <si>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</si>
  <si>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</si>
  <si>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studentâ€™s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</si>
  <si>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</si>
  <si>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</si>
  <si>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</si>
  <si>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</si>
  <si>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</si>
  <si>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PoEâ€™s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</si>
  <si>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</si>
  <si>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</si>
  <si>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</si>
  <si>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</si>
  <si>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</si>
  <si>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</si>
  <si>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</si>
  <si>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</si>
  <si>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6.	The lecturer followed a logical sequence to assist and to guide student’s learning activities.</t>
  </si>
  <si>
    <t>12.	Gives feedback on PoE’s and assignments within a reasonable time.</t>
  </si>
  <si>
    <t>What do you like about the teaching and learning experience in this module?</t>
  </si>
  <si>
    <t>What suggestions do you have to improve the teaching and learning experience of this module?</t>
  </si>
  <si>
    <t>Allow for at least 1 or 2 contact sessions, not only recordings to enable us to better understand the course and presentation models</t>
  </si>
  <si>
    <t>Give more feedback on assignments when returned.</t>
  </si>
  <si>
    <t>The time limit on the tests is really frustrating as we run out of time which costs us marks</t>
  </si>
  <si>
    <t>Be more available to students and actually understand the work yourself as a lecturer to be able to answer questions properly and effectively.</t>
  </si>
  <si>
    <t>More interactive lessons especially with distance learners.</t>
  </si>
  <si>
    <t>More contact sessions</t>
  </si>
  <si>
    <t>I liked that the lecturer took the time to find out how her students were doing and if she could assist with anything. However, as with the interactive session their was short notification and only one session. If can make a suggestion is to have more sessions like these and have timeous notification of such. Otherwise I quite enjoy the module thus far.</t>
  </si>
  <si>
    <t>more interaction</t>
  </si>
  <si>
    <t>Better timeframes</t>
  </si>
  <si>
    <t>Clearity on assignments outcomes and credits</t>
  </si>
  <si>
    <t>In my opinion, everything was done in a way which made it possible for all students to ace this module.</t>
  </si>
  <si>
    <t xml:space="preserve">I suggest the videos to be shorter, may be divided into two.  I think thirty minutes per session is fine. One hour is too long because sometimes you would like to listen during your lunch hour at work or whenever there's an opportunity.  Sometimes you find yourself sleepy to listen for a long time.  </t>
  </si>
  <si>
    <t xml:space="preserve">Group assignment differently assessed. Take each individual's input also into account
</t>
  </si>
  <si>
    <t>I found it absolutely non-inclusive that the lecturer chose to start our first zoom contact session "the right way" by opening with prayer. This immediately creates a sense of being excluded for students who do not share the same Christian faith. In fact, it put me off attending further zoom sessions.</t>
  </si>
  <si>
    <t>Lecturer can maybe try to schedule more sessions for interaction with students</t>
  </si>
  <si>
    <t>The lecturer must have more interactive online classes more often. Weekly classes to explains the concepts</t>
  </si>
  <si>
    <t>I would suggest more practical exercises and less groups work. Making use of different functions on efundi to ensure student understand the concepts</t>
  </si>
  <si>
    <t xml:space="preserve">Less interaction between students  </t>
  </si>
  <si>
    <t>So far I am truly impressed, keep up the good work Prof and the team.</t>
  </si>
  <si>
    <t>More practical examples of theory meeting practical</t>
  </si>
  <si>
    <t>No further suggestion the module is well presented</t>
  </si>
  <si>
    <t>The people marking the papers are very subjective and treat the module as an undergrad module, they only stick to what is contained in book</t>
  </si>
  <si>
    <t>I would gladly appreciate if he hosted zoom meetings and we don't do self study throughout the semester.</t>
  </si>
  <si>
    <t>More demo questions especially the calculations before writing tests</t>
  </si>
  <si>
    <t>Attend class on Saturdays at NWU</t>
  </si>
  <si>
    <t>The assessment plan should be chronological and should be clear what exactly is required by the lecturer.</t>
  </si>
  <si>
    <t>Saturday Lectures. Contact Sessions. Activities or assignments plotted chronologically according to calendar.</t>
  </si>
  <si>
    <t>Let us choose our own groups</t>
  </si>
  <si>
    <t>COMMUNICATION and more classes (zoom meetings)</t>
  </si>
  <si>
    <t>To have more practical examples which are dealing with the day to day life.</t>
  </si>
  <si>
    <t>Live interaction more recommended for distance learners</t>
  </si>
  <si>
    <t>I cannot think of anything</t>
  </si>
  <si>
    <t>Less group work.  Start earlier with POE projects (too many at the end).</t>
  </si>
  <si>
    <t>more time to complete assigments</t>
  </si>
  <si>
    <t>Better defined instructions on POEs</t>
  </si>
  <si>
    <t>keep the good work</t>
  </si>
  <si>
    <t>The lecturer doing the video lectures is absolutely excellent. However the team handling  the POE's is disappointing. Failure to elaborate on or even remember what is contained within the POE's during the interactive sessions.</t>
  </si>
  <si>
    <t>weekly online lectures</t>
  </si>
  <si>
    <t>Improvement on responding to emails.</t>
  </si>
  <si>
    <t>Improvement on responding to students emails.</t>
  </si>
  <si>
    <t>The teaching and learning experience was fair.</t>
  </si>
  <si>
    <t>The lecturer must be more responsive. The group assignment is extremely vague. No one in our group could figure out what was expected of us and despite several group members attempting to contact the lecturer via eFundi or email, no one could get a single response. So we are going into the assignment completely unaware of what is expected of us.</t>
  </si>
  <si>
    <t>From what we have been doing so far am impressed how Professors handled this Module</t>
  </si>
  <si>
    <t>Make use of other materials to collect information</t>
  </si>
  <si>
    <t>Create more South African content</t>
  </si>
  <si>
    <t>INSTRUCTOR DOING WELL SO FAR</t>
  </si>
  <si>
    <t>More practical questions</t>
  </si>
  <si>
    <t>Have weekly classes to reflect on what we have learned during the week</t>
  </si>
  <si>
    <t>To have weekly classes so that we reflect on what was thought or what one has learned</t>
  </si>
  <si>
    <t>The current set up works just fine</t>
  </si>
  <si>
    <t>More Online</t>
  </si>
  <si>
    <t>Interactive sessions on zoom</t>
  </si>
  <si>
    <t>It felt like using other professor's lectures was kind of like "cheating". Made it feel like the lecturer couldn't be bothered to facilitate the module with her own guidance and content.</t>
  </si>
  <si>
    <t>Everything is going well</t>
  </si>
  <si>
    <t>more interactive lessons for distance learners</t>
  </si>
  <si>
    <t>A little bit more engagement from Prof.</t>
  </si>
  <si>
    <t>Maybe more ppts</t>
  </si>
  <si>
    <t>More podcast of the lecturer explaining concepts</t>
  </si>
  <si>
    <t>Feed back must be clear and on time</t>
  </si>
  <si>
    <t>FEEDBACK ON TIME</t>
  </si>
  <si>
    <t>Better set out rubrics for how assignments will be marked</t>
  </si>
  <si>
    <t>Include more topics on how the 4th industrial revolution affects business operations</t>
  </si>
  <si>
    <t>If this module could remain as it is post lockdown it would be great.</t>
  </si>
  <si>
    <t>Turnaround  time for assignments marks is so poor. And not updated  earlier  on efundi</t>
  </si>
  <si>
    <t>This module would benefit from a clearer connection between the topics, how they connect to one another and between the textbook and slides. I found the slides very disjointed and difficult to understand as they tended to lack clear explanation (on the slides themselves). Oftentimes approaching the module required using the textbook and research of individual topics as they arose for assessment rather than working through the process from start to finish. Personally I rarely made use of the study guide perhaps as a result of it never being mentioned to have any useful information but I did not feel it was needed to complete the assessments posed.</t>
  </si>
  <si>
    <t>Communicate module credits on time</t>
  </si>
  <si>
    <t>More engaging assessment material</t>
  </si>
  <si>
    <t>Video's can get boring</t>
  </si>
  <si>
    <t>The lecture should consider having online classes for distance students at least once a month so that they can keep in good contact with the students</t>
  </si>
  <si>
    <t>Be more relevant to the times we find ourselves in</t>
  </si>
  <si>
    <t>I would have loved for the lecturer to have clear instructions for the first two assignments.</t>
  </si>
  <si>
    <t>more and clear information on slides.</t>
  </si>
  <si>
    <t>I suggest that weekly contact sessions should be done with this module to see if students is still on par</t>
  </si>
  <si>
    <t>Perhaps to close the module early, maybe by 20 June...to allow for a short break before the next semester...it is overwhelming to see the next semester modules loaded on eFundi yet one has still to finalise some Assignments.</t>
  </si>
  <si>
    <t>One on one through zoom meetings.</t>
  </si>
  <si>
    <t>Overall very pleasant experience, nothing in particular to suggest.</t>
  </si>
  <si>
    <t>Have English lecturer for the English first language speakers</t>
  </si>
  <si>
    <t>have more classes via zoom to encourage more participation from the students</t>
  </si>
  <si>
    <t>engage more with the students, publish assessment plan at the commencement of the course so that student can be able to pace themselves.</t>
  </si>
  <si>
    <t>The module is extensive and please continue with your TQM</t>
  </si>
  <si>
    <t>It takes a very long time to receive feedback on assignments, our first assignment was only 250 words, but we waited more than a month to receive feedback on this. This worries me for the longer assignments that are still due and will only be submitted by the end of June. Will we only be receiving feedback on the results of the first semester during the second semester?!
Furthermore, it is completely non-inclusive of all students to open sessions with Christian prayer. It immediately shows that some students are excluded.</t>
  </si>
  <si>
    <t>There needs to be more classes for the module and the classes to be longer.</t>
  </si>
  <si>
    <t>The amount of reading is intensive. Mini assignments can be given per study unit/chapter to ensure the reading gets done.</t>
  </si>
  <si>
    <t>Smaller more frequent assessments. The chapters are very intensive.</t>
  </si>
  <si>
    <t>The only problem I have is the Groups, some individuals do not participate as expected and you have to push people. I think we need to rethink as how we can ensure everyone participate and contributes as expected.</t>
  </si>
  <si>
    <t>Add more real life scenarios</t>
  </si>
  <si>
    <t>introduce more real life scenarios</t>
  </si>
  <si>
    <t>More scenarios to push us students to "do" more than to "receive"</t>
  </si>
  <si>
    <t>Sharing more content related videos, links and sites, for interest sake. That can be helpful to the learners who want to know more about the subject</t>
  </si>
  <si>
    <t>Less group work.</t>
  </si>
  <si>
    <t>More interaction on virtual platform with student in a semester</t>
  </si>
  <si>
    <t>Engage the distance students a bit more frequent through virtual sessions</t>
  </si>
  <si>
    <t>The lecture is accessible via emails so i am happy</t>
  </si>
  <si>
    <t>More classes needed</t>
  </si>
  <si>
    <t>more class interaction</t>
  </si>
  <si>
    <t>I think we should have more engagement with the lecturer to explain how it all fits in real practice</t>
  </si>
  <si>
    <t>Would have appreciated an online session just to go through the module high level so that one could identify whether they fully understand the module or not</t>
  </si>
  <si>
    <t>I would like to receive the marks scored for group assignments quicker.</t>
  </si>
  <si>
    <t>Short interactive learning experience for each lesson</t>
  </si>
  <si>
    <t>provide more video lessons</t>
  </si>
  <si>
    <t>More practical activities would really help.</t>
  </si>
  <si>
    <t>Online consultations to ensure students are still on the right track</t>
  </si>
  <si>
    <t>Lectures need to be able to advise during zoom meetings and not be confused themselves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</si>
</sst>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Narrow"/>
      <family val="2"/>
    </font>
    <font>
      <sz val="11"/>
      <color theme="1"/>
      <name val="Arial Narrow"/>
      <family val="2"/>
    </font>
    <font>
      <sz val="9"/>
      <color theme="1"/>
      <name val="Arial Narrow"/>
      <family val="2"/>
    </font>
    <font>
      <b/>
      <sz val="9"/>
      <color theme="1"/>
      <name val="Arial Narrow"/>
      <family val="2"/>
    </font>
    <font>
      <sz val="10"/>
      <color theme="1"/>
      <name val="Arial"/>
      <family val="2"/>
    </font>
    <font>
      <sz val="14"/>
      <color theme="1"/>
      <name val="Calibri"/>
      <family val="2"/>
      <scheme val="minor"/>
    </font>
    <font>
      <b/>
      <sz val="14"/>
      <color theme="1"/>
      <name val="Calibri"/>
      <family val="2"/>
      <scheme val="minor"/>
    </font>
    <font>
      <b/>
      <u/>
      <sz val="14"/>
      <color theme="1"/>
      <name val="Calibri"/>
      <family val="2"/>
      <scheme val="minor"/>
    </font>
    <font>
      <u/>
      <sz val="14"/>
      <color theme="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FF00"/>
        <bgColor indexed="64"/>
      </patternFill>
    </fill>
    <fill>
      <patternFill patternType="solid">
        <fgColor rgb="FF9AF88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8">
    <xf numFmtId="0" fontId="0" fillId="0" borderId="0" xfId="0"/>
    <xf numFmtId="0" fontId="18" fillId="0" borderId="0" xfId="0" applyFont="1"/>
    <xf numFmtId="0" fontId="21" fillId="0" borderId="0" xfId="0" applyFont="1"/>
    <xf numFmtId="164" fontId="18" fillId="0" borderId="0" xfId="0" applyNumberFormat="1" applyFont="1" applyAlignment="1">
      <alignment horizontal="center"/>
    </xf>
    <xf numFmtId="0" fontId="18" fillId="0" borderId="0" xfId="0" applyFont="1" applyAlignment="1">
      <alignment horizontal="center"/>
    </xf>
    <xf numFmtId="0" fontId="21" fillId="0" borderId="11" xfId="0" applyFont="1" applyBorder="1"/>
    <xf numFmtId="0" fontId="21" fillId="0" borderId="12" xfId="0" applyFont="1" applyBorder="1"/>
    <xf numFmtId="164" fontId="18" fillId="33" borderId="10" xfId="0" applyNumberFormat="1" applyFont="1" applyFill="1" applyBorder="1" applyAlignment="1">
      <alignment horizontal="center"/>
    </xf>
    <xf numFmtId="0" fontId="18" fillId="33" borderId="10" xfId="0" applyFont="1" applyFill="1" applyBorder="1" applyAlignment="1">
      <alignment horizontal="center"/>
    </xf>
    <xf numFmtId="9" fontId="18" fillId="33" borderId="10" xfId="0" applyNumberFormat="1" applyFont="1" applyFill="1" applyBorder="1" applyAlignment="1">
      <alignment horizontal="center"/>
    </xf>
    <xf numFmtId="164" fontId="18" fillId="33" borderId="10" xfId="0" quotePrefix="1" applyNumberFormat="1" applyFont="1" applyFill="1" applyBorder="1" applyAlignment="1">
      <alignment horizontal="center"/>
    </xf>
    <xf numFmtId="1" fontId="18" fillId="33" borderId="10" xfId="0" applyNumberFormat="1" applyFont="1" applyFill="1" applyBorder="1" applyAlignment="1">
      <alignment horizontal="center"/>
    </xf>
    <xf numFmtId="0" fontId="18" fillId="0" borderId="13" xfId="0" applyFont="1" applyBorder="1"/>
    <xf numFmtId="0" fontId="18" fillId="0" borderId="14" xfId="0" applyFont="1" applyBorder="1"/>
    <xf numFmtId="0" fontId="18" fillId="0" borderId="15" xfId="0" applyFont="1" applyBorder="1"/>
    <xf numFmtId="0" fontId="20" fillId="0" borderId="10" xfId="0" applyFont="1" applyBorder="1"/>
    <xf numFmtId="164" fontId="19" fillId="34" borderId="10" xfId="0" applyNumberFormat="1" applyFont="1" applyFill="1" applyBorder="1" applyAlignment="1">
      <alignment horizontal="center"/>
    </xf>
    <xf numFmtId="0" fontId="19" fillId="0" borderId="10" xfId="0" applyFont="1" applyBorder="1" applyAlignment="1">
      <alignment horizontal="center"/>
    </xf>
    <xf numFmtId="0" fontId="19" fillId="36" borderId="10" xfId="0" applyFont="1" applyFill="1" applyBorder="1" applyAlignment="1">
      <alignment horizontal="center"/>
    </xf>
    <xf numFmtId="0" fontId="19" fillId="37" borderId="10" xfId="0" applyFont="1" applyFill="1" applyBorder="1" applyAlignment="1">
      <alignment horizontal="center"/>
    </xf>
    <xf numFmtId="1" fontId="19" fillId="38" borderId="10" xfId="0" applyNumberFormat="1" applyFont="1" applyFill="1" applyBorder="1" applyAlignment="1">
      <alignment horizontal="center"/>
    </xf>
    <xf numFmtId="1" fontId="19" fillId="35" borderId="10" xfId="0" applyNumberFormat="1" applyFont="1" applyFill="1" applyBorder="1" applyAlignment="1">
      <alignment horizontal="center"/>
    </xf>
    <xf numFmtId="1" fontId="19" fillId="34" borderId="10" xfId="0" applyNumberFormat="1" applyFont="1" applyFill="1" applyBorder="1" applyAlignment="1">
      <alignment horizontal="center"/>
    </xf>
    <xf numFmtId="0" fontId="0" fillId="0" borderId="10" xfId="0" applyBorder="1"/>
    <xf numFmtId="164" fontId="19" fillId="35" borderId="10" xfId="0" applyNumberFormat="1" applyFont="1" applyFill="1" applyBorder="1" applyAlignment="1">
      <alignment horizontal="center"/>
    </xf>
    <xf numFmtId="0" fontId="18" fillId="0" borderId="16" xfId="0" applyFont="1" applyBorder="1"/>
    <xf numFmtId="0" fontId="18" fillId="0" borderId="0" xfId="0" applyFont="1" applyBorder="1"/>
    <xf numFmtId="0" fontId="18" fillId="0" borderId="17" xfId="0" applyFont="1" applyBorder="1"/>
    <xf numFmtId="0" fontId="22" fillId="0" borderId="0" xfId="0" applyFont="1"/>
    <xf numFmtId="0" fontId="22" fillId="0" borderId="0" xfId="0" applyFont="1" applyAlignment="1"/>
    <xf numFmtId="0" fontId="0" fillId="0" borderId="0" xfId="0" applyFont="1" applyAlignment="1"/>
    <xf numFmtId="0" fontId="16" fillId="0" borderId="0" xfId="0" applyFont="1"/>
    <xf numFmtId="1" fontId="16" fillId="0" borderId="0" xfId="0" applyNumberFormat="1" applyFont="1" applyAlignment="1">
      <alignment horizontal="center"/>
    </xf>
    <xf numFmtId="1" fontId="0" fillId="0" borderId="0" xfId="0" applyNumberFormat="1" applyAlignment="1">
      <alignment horizontal="center"/>
    </xf>
    <xf numFmtId="0" fontId="0" fillId="0" borderId="0" xfId="0" applyAlignment="1">
      <alignment vertical="center"/>
    </xf>
    <xf numFmtId="0" fontId="0" fillId="0" borderId="0" xfId="0" applyFont="1" applyAlignment="1">
      <alignment horizontal="left" vertical="center"/>
    </xf>
    <xf numFmtId="0" fontId="0" fillId="0" borderId="0" xfId="0" applyFont="1" applyAlignment="1">
      <alignment horizontal="left"/>
    </xf>
    <xf numFmtId="1" fontId="0" fillId="0" borderId="0" xfId="0" applyNumberFormat="1" applyFont="1" applyAlignment="1">
      <alignment horizontal="left"/>
    </xf>
    <xf numFmtId="1" fontId="23" fillId="0" borderId="0" xfId="0" applyNumberFormat="1" applyFont="1" applyAlignment="1">
      <alignment horizontal="center"/>
    </xf>
    <xf numFmtId="0" fontId="23" fillId="0" borderId="0" xfId="0" applyFont="1"/>
    <xf numFmtId="1" fontId="25" fillId="39" borderId="0" xfId="0" applyNumberFormat="1" applyFont="1" applyFill="1" applyAlignment="1">
      <alignment horizontal="center"/>
    </xf>
    <xf numFmtId="0" fontId="0" fillId="0" borderId="0" xfId="0" applyAlignment="1">
      <alignment horizontal="center"/>
    </xf>
    <xf numFmtId="1" fontId="0" fillId="0" borderId="0" xfId="0" applyNumberFormat="1" applyFont="1" applyAlignment="1">
      <alignment horizontal="center"/>
    </xf>
    <xf numFmtId="0" fontId="0" fillId="0" borderId="0" xfId="0" applyFont="1"/>
    <xf numFmtId="0" fontId="26" fillId="39" borderId="0" xfId="0" applyFont="1" applyFill="1" applyAlignment="1">
      <alignment horizontal="center"/>
    </xf>
    <xf numFmtId="0" fontId="25" fillId="39" borderId="18" xfId="0" applyFont="1" applyFill="1" applyBorder="1"/>
    <xf numFmtId="0" fontId="26" fillId="39" borderId="18" xfId="0" applyFont="1" applyFill="1" applyBorder="1"/>
    <xf numFmtId="1" fontId="26" fillId="39" borderId="18" xfId="0" applyNumberFormat="1" applyFont="1" applyFill="1" applyBorder="1" applyAlignment="1">
      <alignment horizontal="center"/>
    </xf>
    <xf numFmtId="1" fontId="26" fillId="39" borderId="0" xfId="0" applyNumberFormat="1" applyFont="1" applyFill="1" applyAlignment="1">
      <alignment horizontal="center"/>
    </xf>
    <xf numFmtId="0" fontId="26" fillId="40" borderId="0" xfId="0" applyFont="1" applyFill="1" applyAlignment="1">
      <alignment horizontal="center"/>
    </xf>
    <xf numFmtId="0" fontId="25" fillId="40" borderId="0" xfId="0" applyFont="1" applyFill="1" applyBorder="1"/>
    <xf numFmtId="0" fontId="26" fillId="40" borderId="0" xfId="0" applyFont="1" applyFill="1" applyBorder="1"/>
    <xf numFmtId="1" fontId="26" fillId="40" borderId="0" xfId="0" applyNumberFormat="1" applyFont="1" applyFill="1" applyBorder="1" applyAlignment="1">
      <alignment horizontal="center"/>
    </xf>
    <xf numFmtId="1" fontId="26" fillId="40" borderId="0" xfId="0" applyNumberFormat="1" applyFont="1" applyFill="1" applyAlignment="1">
      <alignment horizontal="center"/>
    </xf>
    <xf numFmtId="1" fontId="0" fillId="40" borderId="0" xfId="0" applyNumberFormat="1" applyFont="1" applyFill="1" applyAlignment="1">
      <alignment horizontal="center"/>
    </xf>
    <xf numFmtId="1" fontId="0" fillId="40" borderId="0" xfId="0" applyNumberFormat="1" applyFill="1" applyAlignment="1">
      <alignment horizontal="center"/>
    </xf>
    <xf numFmtId="0" fontId="0" fillId="40" borderId="0" xfId="0" applyFill="1"/>
    <xf numFmtId="0" fontId="24" fillId="40" borderId="0" xfId="0" applyFont="1" applyFill="1"/>
    <xf numFmtId="0" fontId="24" fillId="40" borderId="0" xfId="0" applyFont="1" applyFill="1" applyBorder="1" applyAlignment="1">
      <alignment vertical="center"/>
    </xf>
    <xf numFmtId="0" fontId="24" fillId="40" borderId="0" xfId="0" applyFont="1" applyFill="1" applyBorder="1"/>
    <xf numFmtId="1" fontId="24" fillId="40" borderId="0" xfId="0" applyNumberFormat="1" applyFont="1" applyFill="1" applyBorder="1" applyAlignment="1">
      <alignment horizontal="center"/>
    </xf>
    <xf numFmtId="1" fontId="25" fillId="40" borderId="0" xfId="0" applyNumberFormat="1" applyFont="1" applyFill="1" applyAlignment="1">
      <alignment horizontal="center"/>
    </xf>
    <xf numFmtId="1" fontId="23" fillId="40" borderId="0" xfId="0" applyNumberFormat="1" applyFont="1" applyFill="1" applyAlignment="1">
      <alignment horizontal="center"/>
    </xf>
    <xf numFmtId="0" fontId="23" fillId="40" borderId="0" xfId="0" applyFont="1" applyFill="1"/>
    <xf numFmtId="0" fontId="25" fillId="39" borderId="0" xfId="0" applyFont="1" applyFill="1"/>
    <xf numFmtId="0" fontId="25" fillId="39" borderId="18" xfId="0" applyFont="1" applyFill="1" applyBorder="1" applyAlignment="1">
      <alignment vertical="center"/>
    </xf>
    <xf numFmtId="1" fontId="25" fillId="39" borderId="18" xfId="0" applyNumberFormat="1" applyFont="1" applyFill="1" applyBorder="1" applyAlignment="1">
      <alignment horizontal="center"/>
    </xf>
    <xf numFmtId="0" fontId="19"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FF00"/>
      <color rgb="FF9AF884"/>
      <color rgb="FFFF2525"/>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905173/Downloads/GOPM521%20LECTURER%20EVALUATION%20(Responses).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responses 1"/>
    </sheetNames>
    <sheetDataSet>
      <sheetData sheetId="0" refreshError="1">
        <row r="2">
          <cell r="W2" t="str">
            <v>The site is set out very good</v>
          </cell>
        </row>
        <row r="3">
          <cell r="W3" t="str">
            <v>The lecturer notes.</v>
          </cell>
        </row>
        <row r="4">
          <cell r="W4" t="str">
            <v>The practicality in the approach, especially since my background in not familiar with the subject matter.</v>
          </cell>
        </row>
        <row r="5">
          <cell r="W5" t="str">
            <v>Lecturer responds to emails and inquires very quickly.</v>
          </cell>
        </row>
        <row r="6">
          <cell r="W6" t="str">
            <v>Practical Concepts Lecturer used to describe theory</v>
          </cell>
        </row>
        <row r="7">
          <cell r="W7" t="str">
            <v>It was not only focusing on theory but had practical examples also to give clear understanding</v>
          </cell>
        </row>
        <row r="8">
          <cell r="W8" t="str">
            <v>It helps you to understand all aspects of a business</v>
          </cell>
        </row>
        <row r="9">
          <cell r="W9" t="str">
            <v>The way the lecturers interacted with students, friendliness and real concern.</v>
          </cell>
        </row>
        <row r="10">
          <cell r="W10" t="str">
            <v xml:space="preserve">Dr Mouton and Mr van Wyk have made this module very interesting.  I especially like the fact that the POEs are varied, i.e. some are essay type submissions, the other was an interview, another was a timed test, etc.  It moves away from being monotonous.  It is also great that the submission dates are spread out and information on requirements for the specific submissions are made available in advance.  This assists a student to plan in advance which was great. Both Dr Mouton and Mr van Wyk are excellent lecturers who focus on the needs of the students and respond to and give feedback when required.  Thank you for your efforts!  </v>
          </cell>
        </row>
        <row r="11">
          <cell r="W11" t="str">
            <v>gives a in depth details of how the business is operated</v>
          </cell>
        </row>
        <row r="12">
          <cell r="W12" t="str">
            <v>How theory informs practice</v>
          </cell>
        </row>
        <row r="13">
          <cell r="W13" t="str">
            <v>How theory informs practice</v>
          </cell>
        </row>
        <row r="14">
          <cell r="W14" t="str">
            <v>Everything</v>
          </cell>
        </row>
        <row r="15">
          <cell r="W15" t="str">
            <v>it encouraging to think out side the box</v>
          </cell>
        </row>
        <row r="16">
          <cell r="W16" t="str">
            <v>realistic and the module content is clear.</v>
          </cell>
        </row>
        <row r="17">
          <cell r="W17" t="str">
            <v>Knowledgable lessons</v>
          </cell>
        </row>
        <row r="18">
          <cell r="W18" t="str">
            <v>The module was organized, transparent and assessments clearly stipulated.  Well done on presentation and content.</v>
          </cell>
        </row>
        <row r="19">
          <cell r="W19" t="str">
            <v>Love this subject, made me think in a whole different wayh</v>
          </cell>
        </row>
        <row r="20">
          <cell r="W20" t="str">
            <v>Videos</v>
          </cell>
        </row>
        <row r="21">
          <cell r="W21" t="str">
            <v>Enhances the business side of organizations</v>
          </cell>
        </row>
        <row r="22">
          <cell r="W22" t="str">
            <v>Mr. van Staden made the learning experience extremely pleasant. The fact that he is passionate about the module resonated with me and thus, I enjoyed the entire module thoroughly.</v>
          </cell>
        </row>
        <row r="23">
          <cell r="W23" t="str">
            <v>Module was well presented</v>
          </cell>
        </row>
        <row r="24">
          <cell r="W24" t="str">
            <v>Love it!</v>
          </cell>
        </row>
        <row r="25">
          <cell r="W25" t="str">
            <v>My level of decision making been shaped for better</v>
          </cell>
        </row>
        <row r="27">
          <cell r="W27" t="str">
            <v>The videos and slides makes it easier for you to understand, the examples are more practical as he makes reference historic and current events. I have gained a lot and I now have a better understanding of operations management.</v>
          </cell>
        </row>
        <row r="28">
          <cell r="W28" t="str">
            <v>Supporting videos help that you can pause and go back</v>
          </cell>
        </row>
        <row r="29">
          <cell r="W29" t="str">
            <v>Everything</v>
          </cell>
        </row>
        <row r="30">
          <cell r="W30" t="str">
            <v>The lecturer is open for critique and is helpfull towards the students</v>
          </cell>
        </row>
        <row r="33">
          <cell r="W33" t="str">
            <v>I enjoy the module a lot because it relates more to my current working environment</v>
          </cell>
        </row>
        <row r="34">
          <cell r="W34" t="str">
            <v>The Group tasks (forecasting) are really interesting.</v>
          </cell>
        </row>
        <row r="35">
          <cell r="W35" t="str">
            <v>Forecasting and inventory management in depth information</v>
          </cell>
        </row>
        <row r="36">
          <cell r="W36" t="str">
            <v>Its informative.</v>
          </cell>
        </row>
        <row r="37">
          <cell r="W37" t="str">
            <v>I mainly self studies as the sessions were not all syncronised. The lecturer need to look at the student cognate demand as i believe his over assessing. He also needs to look at the timeline of other module assessments. Some GOMP assessments are due during other modules exam week. Would suggest you look at a 3 week exam timeline for student to conduct exam only.</v>
          </cell>
        </row>
        <row r="38">
          <cell r="W38" t="str">
            <v>business operations has never been this understandable</v>
          </cell>
        </row>
        <row r="39">
          <cell r="W39" t="str">
            <v>everything was easy to find and the layout was easy to understand. i liked the fact that the assignments had a good description of what is expected from us.</v>
          </cell>
        </row>
        <row r="40">
          <cell r="W40" t="str">
            <v>Slides</v>
          </cell>
        </row>
        <row r="41">
          <cell r="W41" t="str">
            <v>Operations gives another perspective about the management discipline</v>
          </cell>
        </row>
        <row r="42">
          <cell r="W42" t="str">
            <v>What a journey with a lot of work but I truly enjoyed every moment although arduous but worth it in the end. Ops Man is really practical  and aligned with my day to day functions at work.</v>
          </cell>
        </row>
        <row r="43">
          <cell r="W43" t="str">
            <v>Creative learning...I enjoyed doing the Podcast</v>
          </cell>
        </row>
        <row r="44">
          <cell r="W44" t="str">
            <v>Fair Enough</v>
          </cell>
        </row>
        <row r="45">
          <cell r="W45" t="str">
            <v>The content is interesting</v>
          </cell>
        </row>
        <row r="46">
          <cell r="W46" t="str">
            <v>Lecturer very knowledgeable in their module, am satisfied.</v>
          </cell>
        </row>
        <row r="47">
          <cell r="W47" t="str">
            <v>The application some contents on my day to day activities occurring in the business wolrd</v>
          </cell>
        </row>
        <row r="48">
          <cell r="W48" t="str">
            <v>Nice designed</v>
          </cell>
        </row>
        <row r="49">
          <cell r="W49" t="str">
            <v>The lecture is enthusiastic</v>
          </cell>
        </row>
        <row r="50">
          <cell r="W50" t="str">
            <v>The lecture very knowledgeable</v>
          </cell>
        </row>
        <row r="51">
          <cell r="W51" t="str">
            <v>The lecture very knowledgeable</v>
          </cell>
        </row>
        <row r="52">
          <cell r="W52" t="str">
            <v>Most of the work is general knowledge</v>
          </cell>
        </row>
        <row r="53">
          <cell r="W53" t="str">
            <v>The variety of tasks assigned to facilitate learning in different and creative ways</v>
          </cell>
        </row>
        <row r="54">
          <cell r="W54" t="str">
            <v>everything</v>
          </cell>
        </row>
        <row r="55">
          <cell r="W55" t="str">
            <v>The lecture very knowledgeable</v>
          </cell>
        </row>
        <row r="56">
          <cell r="W56" t="str">
            <v>I have gained knowledge about operation management and it was more practical in terms of questions asked</v>
          </cell>
        </row>
        <row r="57">
          <cell r="W57" t="str">
            <v>Alles</v>
          </cell>
        </row>
        <row r="58">
          <cell r="W58" t="str">
            <v>The pod cast was an exiting experience.</v>
          </cell>
        </row>
        <row r="59">
          <cell r="W59" t="str">
            <v>I enjoy the subject matter, and I found the interview to be a fun experience.</v>
          </cell>
        </row>
        <row r="60">
          <cell r="W60" t="str">
            <v>An everyday life style especially when you want to start your own business</v>
          </cell>
        </row>
        <row r="61">
          <cell r="W61" t="str">
            <v>Good</v>
          </cell>
        </row>
        <row r="62">
          <cell r="W62" t="str">
            <v>none</v>
          </cell>
        </row>
        <row r="63">
          <cell r="W63" t="str">
            <v>Good</v>
          </cell>
        </row>
        <row r="64">
          <cell r="W64" t="str">
            <v>The work is relevant and the skills learnt are great, the time given to complete work is also great for Distance Mode</v>
          </cell>
        </row>
        <row r="65">
          <cell r="W65" t="str">
            <v>Th lecturer makes the work very interesting</v>
          </cell>
        </row>
        <row r="66">
          <cell r="W66" t="str">
            <v>Very well structured and interesting</v>
          </cell>
        </row>
        <row r="67">
          <cell r="W67" t="str">
            <v>I enjoyed this module</v>
          </cell>
        </row>
        <row r="68">
          <cell r="W68" t="str">
            <v>Help me to evaluate real life events</v>
          </cell>
        </row>
        <row r="69">
          <cell r="W69" t="str">
            <v>The fact that everything may be in theory but the theory is easy to apply in a practical manner.</v>
          </cell>
        </row>
        <row r="70">
          <cell r="W70" t="str">
            <v>it relates to the relevant experiences at labour market and provide solutions.</v>
          </cell>
        </row>
        <row r="71">
          <cell r="W71" t="str">
            <v>What i mostly enjoyed about this module is that i could relate it to my daily life, apply it in the workplace that iam currently at. The lecturer was so transparent! Easy to understand, gave us the platform to express ourselves about the current content also giving us the ability to understand the theory in our way.</v>
          </cell>
        </row>
        <row r="72">
          <cell r="W72" t="str">
            <v>The practical of operational management during covid</v>
          </cell>
        </row>
        <row r="73">
          <cell r="W73" t="str">
            <v>It provokes the alignment of the studies with working environment.</v>
          </cell>
        </row>
        <row r="74">
          <cell r="W74" t="str">
            <v>It falls with in my current field. Enhanced my level of thinking.</v>
          </cell>
        </row>
        <row r="75">
          <cell r="W75" t="str">
            <v>No</v>
          </cell>
        </row>
        <row r="76">
          <cell r="W76" t="str">
            <v>Everything is relevant and it. Meges perfectly with my aims of utilizing what I learned from Pgdip in the corporate world</v>
          </cell>
        </row>
        <row r="77">
          <cell r="W77" t="str">
            <v>Its practical can be applied both in the workplace or business.</v>
          </cell>
        </row>
        <row r="78">
          <cell r="W78" t="str">
            <v>It's easy to learn and understand.  It's an eye opening module</v>
          </cell>
        </row>
        <row r="81">
          <cell r="W81" t="str">
            <v>I like the interaction that we can have with both, lecturer and students and to be able to listen to lessons from a distance...and that all possible resources made available for us to study</v>
          </cell>
        </row>
        <row r="82">
          <cell r="W82" t="str">
            <v>I loved the way the lessons were presented with explanations and enthusiasm</v>
          </cell>
        </row>
        <row r="83">
          <cell r="W83" t="str">
            <v>This module got me out of my shell</v>
          </cell>
        </row>
        <row r="84">
          <cell r="W84" t="str">
            <v>Relevant to the real world. Not as academically focused.</v>
          </cell>
        </row>
        <row r="85">
          <cell r="W85" t="str">
            <v>I have learned a lot , very interesting.</v>
          </cell>
        </row>
        <row r="86">
          <cell r="W86" t="str">
            <v>It was presented very well.</v>
          </cell>
        </row>
        <row r="87">
          <cell r="W87" t="str">
            <v>Gives a good idea of how to interpret this module in the workplace.</v>
          </cell>
        </row>
        <row r="88">
          <cell r="W88" t="str">
            <v>Good lectures . Different types of POEs</v>
          </cell>
        </row>
        <row r="89">
          <cell r="W89" t="str">
            <v>Learnt a lot of new things</v>
          </cell>
        </row>
        <row r="90">
          <cell r="W90" t="str">
            <v>content is very relatable and interesting</v>
          </cell>
        </row>
        <row r="91">
          <cell r="W91" t="str">
            <v>Professionialism</v>
          </cell>
        </row>
        <row r="92">
          <cell r="W92" t="str">
            <v>It is well structured and examples are always based on real events</v>
          </cell>
        </row>
        <row r="93">
          <cell r="W93" t="str">
            <v>Module was well structured and examples are always based on real life events</v>
          </cell>
        </row>
        <row r="94">
          <cell r="W94" t="str">
            <v>The teaching and learning experience was fair.</v>
          </cell>
        </row>
        <row r="95">
          <cell r="W95" t="str">
            <v>i have learned  different tools and method to optimize production  in my organisation.</v>
          </cell>
        </row>
        <row r="96">
          <cell r="W96" t="str">
            <v>is helped me view my organization from the value chain perspective and analyze the value me and my team add</v>
          </cell>
        </row>
        <row r="98">
          <cell r="W98" t="str">
            <v>The content was interesting and the online lectures relevant.</v>
          </cell>
        </row>
        <row r="99">
          <cell r="W99" t="str">
            <v>Content of study guide</v>
          </cell>
        </row>
        <row r="100">
          <cell r="W100" t="str">
            <v>This module enhanced my knowledge regarding management skills</v>
          </cell>
        </row>
        <row r="101">
          <cell r="W101" t="str">
            <v>The lecture giving the presentations was very enthusiastic and entertaining which made learning a pleasure</v>
          </cell>
        </row>
        <row r="102">
          <cell r="W102" t="str">
            <v>The content of the module resonates with my day to day job. It is easier to understand</v>
          </cell>
        </row>
        <row r="103">
          <cell r="W103" t="str">
            <v>The introduction of you tube videos make learning very easy</v>
          </cell>
        </row>
        <row r="104">
          <cell r="W104" t="str">
            <v xml:space="preserve">SO FAR SO GOOD  </v>
          </cell>
        </row>
        <row r="105">
          <cell r="W105" t="str">
            <v>The lecture is enthusiastic</v>
          </cell>
        </row>
        <row r="107">
          <cell r="W107" t="str">
            <v>No unnecessary information. Gives good examples.</v>
          </cell>
        </row>
        <row r="108">
          <cell r="W108" t="str">
            <v>None</v>
          </cell>
        </row>
        <row r="109">
          <cell r="W109" t="str">
            <v>We are given time to prepare, it enhances my knowledge in terms of business</v>
          </cell>
        </row>
        <row r="110">
          <cell r="W110" t="str">
            <v>Have more time to prepare</v>
          </cell>
        </row>
        <row r="111">
          <cell r="W111" t="str">
            <v>The lecturer is clear and concise when explaining concepts. He also gives comments after allocating marks so that you can understand what you missed, if there's any. Above all, the module is related to our working environments which makes it even more interesting.</v>
          </cell>
        </row>
        <row r="112">
          <cell r="W112" t="str">
            <v>Online</v>
          </cell>
        </row>
        <row r="113">
          <cell r="W113" t="str">
            <v>Its practical examples that we encounter in our daily activities</v>
          </cell>
        </row>
        <row r="114">
          <cell r="W114" t="str">
            <v>The content</v>
          </cell>
        </row>
        <row r="115">
          <cell r="W115" t="str">
            <v>The variety in formats of the assessments - it wasn't, e.g. all MCQ tests.</v>
          </cell>
        </row>
        <row r="116">
          <cell r="W116" t="str">
            <v>A great module with qvlot of learning outcomes in operations management</v>
          </cell>
        </row>
        <row r="117">
          <cell r="W117" t="str">
            <v>Everything</v>
          </cell>
        </row>
        <row r="118">
          <cell r="W118" t="str">
            <v>Absolutely love the way the lecturer interact with students, the way I have developed a sense for the broad way of thinking in a business environment.</v>
          </cell>
        </row>
        <row r="119">
          <cell r="W119" t="str">
            <v>It exposed me to a conpletely difderent area and I enjoyed it</v>
          </cell>
        </row>
        <row r="120">
          <cell r="W120" t="str">
            <v>Its fine</v>
          </cell>
        </row>
        <row r="121">
          <cell r="W121" t="str">
            <v>The theoretical part of it was kind of my practical experience at work or day to day life experiences</v>
          </cell>
        </row>
        <row r="122">
          <cell r="W122" t="str">
            <v>Set out in the beginning and quite doable at ones own pace.</v>
          </cell>
        </row>
        <row r="123">
          <cell r="W123" t="str">
            <v>Everything - i just love this academic discipline</v>
          </cell>
        </row>
        <row r="124">
          <cell r="W124" t="str">
            <v>The model ensures that student clearly understands the practical application of operational management by combining theory and the practicality.</v>
          </cell>
        </row>
        <row r="125">
          <cell r="W125" t="str">
            <v>The online learning and the use of technology</v>
          </cell>
        </row>
        <row r="126">
          <cell r="W126" t="str">
            <v>Theory presented in practical manner.</v>
          </cell>
        </row>
        <row r="127">
          <cell r="W127" t="str">
            <v>working in Operations, this module gave me a better understanding on the management side of things</v>
          </cell>
        </row>
        <row r="128">
          <cell r="W128" t="str">
            <v>The practical POE</v>
          </cell>
        </row>
        <row r="129">
          <cell r="W129" t="str">
            <v>The module is practical and fosters higher level thinking skills</v>
          </cell>
        </row>
        <row r="130">
          <cell r="W130" t="str">
            <v>it is the engine of any organisation</v>
          </cell>
        </row>
        <row r="131">
          <cell r="W131" t="str">
            <v>Operations happens to any Organisation</v>
          </cell>
        </row>
        <row r="132">
          <cell r="W132" t="str">
            <v>i like how the tests/ assessments are structured. It allows us to think outside the box and apply creativity</v>
          </cell>
        </row>
        <row r="133">
          <cell r="W133" t="str">
            <v>Everything was in black and white easy to understand</v>
          </cell>
        </row>
        <row r="134">
          <cell r="W134" t="str">
            <v>It related to my work place as i am in operations</v>
          </cell>
        </row>
        <row r="135">
          <cell r="W135" t="str">
            <v>Helped understand the operations side of business</v>
          </cell>
        </row>
        <row r="137">
          <cell r="W137" t="str">
            <v>Gives a lot of study material that can be used to complete assessments</v>
          </cell>
        </row>
        <row r="138">
          <cell r="W138" t="str">
            <v>Very Interactive</v>
          </cell>
        </row>
        <row r="139">
          <cell r="W139" t="str">
            <v>I like that the Lecturer is fair when it comes to marking assessments,he also give us feedback on where we might have went wrong.</v>
          </cell>
        </row>
        <row r="140">
          <cell r="W140" t="str">
            <v>I am able to relate information from the module to my everyday work-life</v>
          </cell>
        </row>
        <row r="141">
          <cell r="W141" t="str">
            <v>Syllabus is relevent</v>
          </cell>
        </row>
        <row r="142">
          <cell r="W142" t="str">
            <v>The lecturerer used a variety of assessment methods which made the module interesting to work through</v>
          </cell>
        </row>
        <row r="144">
          <cell r="W144" t="str">
            <v>the flexibility of the module, fits well into my busy work schedule</v>
          </cell>
        </row>
        <row r="145">
          <cell r="W145" t="str">
            <v>I like how the assessments where carefully planned and the level of assessments. I enjoyed being a student in this module.</v>
          </cell>
        </row>
        <row r="146">
          <cell r="W146" t="str">
            <v>Assessments are simple  to.difficult but to many</v>
          </cell>
        </row>
        <row r="147">
          <cell r="W147" t="str">
            <v>Prof Mouton was very caring and understanding of the nature of distance learning and always made sure students felt comfortable in what they were doing.</v>
          </cell>
        </row>
        <row r="149">
          <cell r="W149" t="str">
            <v xml:space="preserve">It relates do my day to day work making it much easier for me to understand the module  </v>
          </cell>
        </row>
        <row r="150">
          <cell r="W150" t="str">
            <v>The guided presentation of course work</v>
          </cell>
        </row>
        <row r="151">
          <cell r="W151" t="str">
            <v>Good content</v>
          </cell>
        </row>
        <row r="152">
          <cell r="W152" t="str">
            <v>content</v>
          </cell>
        </row>
        <row r="153">
          <cell r="W153" t="str">
            <v>The study material makes it easy for students to understand.</v>
          </cell>
        </row>
        <row r="154">
          <cell r="W154" t="str">
            <v>Was interactive</v>
          </cell>
        </row>
        <row r="155">
          <cell r="W155" t="str">
            <v>The module is very informative and thought provoking.</v>
          </cell>
        </row>
        <row r="156">
          <cell r="W156" t="str">
            <v>how assessments are set and also the effective communication by the lecture.</v>
          </cell>
        </row>
        <row r="157">
          <cell r="W157" t="str">
            <v>That things should balance</v>
          </cell>
        </row>
        <row r="158">
          <cell r="W158" t="str">
            <v>Very informative will always look at business and establish what is  the inputs, transformation process and outputs. has really been challenge holistically</v>
          </cell>
        </row>
        <row r="159">
          <cell r="W159" t="str">
            <v>The variety on the module presentation and assessment was excellent, I actually felt that I can consider moving into operations field with my career...especially the TCM &amp; Inventory modules I have found them to be exciting and quite detailed.</v>
          </cell>
        </row>
        <row r="160">
          <cell r="W160" t="str">
            <v>I understand the term operations better and I enjoyed the way the lecturer explained the work with examples.</v>
          </cell>
        </row>
        <row r="161">
          <cell r="W161" t="str">
            <v>The teaching and learning experience was overall very well received. The assessment plan was reasonable and within the scope of our Study Material. Communication with our Lecturers were also well managed, we received feedback on every matter even small issues. This is particularly helpful in Distance Learning, where it is challenging to reach someone at a given time that suits everyone.</v>
          </cell>
        </row>
        <row r="162">
          <cell r="W162" t="str">
            <v>I now know a bit more than I knew before, this module explains everything I have always been interested in knowing, how operations managers think and why.</v>
          </cell>
        </row>
        <row r="163">
          <cell r="W163" t="str">
            <v>there was enough and clear  communication with the lecture and the delivery of lectures</v>
          </cell>
        </row>
        <row r="164">
          <cell r="W164" t="str">
            <v>Nothing at all, I am just going with the flow</v>
          </cell>
        </row>
        <row r="165">
          <cell r="W165" t="str">
            <v>Module was well delivered</v>
          </cell>
        </row>
        <row r="166">
          <cell r="W166" t="str">
            <v>The teaching experience has been in such a way that I am continuously learning and relating  or mostly acquiring tools to solve some of the practical complications in modern day operations.</v>
          </cell>
        </row>
        <row r="167">
          <cell r="W167" t="str">
            <v>The lay out and timeline of the module and assessments were good.</v>
          </cell>
        </row>
        <row r="168">
          <cell r="W168" t="str">
            <v>The continues assessment format</v>
          </cell>
        </row>
        <row r="169">
          <cell r="W169" t="str">
            <v>Interesting topics, lecturer is very informed and excited about his subject.</v>
          </cell>
        </row>
        <row r="170">
          <cell r="W170" t="str">
            <v xml:space="preserve">very practical and  truly relates to things we encounter on a daily bases in business and in life  </v>
          </cell>
        </row>
        <row r="171">
          <cell r="W171" t="str">
            <v>Energy that the lecturer possesses and the teaching style with real life examples.</v>
          </cell>
        </row>
        <row r="172">
          <cell r="W172" t="str">
            <v>The recorded lessons on efundi is done well and very interesting</v>
          </cell>
        </row>
        <row r="173">
          <cell r="W173" t="str">
            <v>Th recorded presentation is relevant and done well</v>
          </cell>
        </row>
        <row r="174">
          <cell r="W174" t="str">
            <v>Learning things that is not in my original line of studies.</v>
          </cell>
        </row>
        <row r="175">
          <cell r="W175" t="str">
            <v>I have learned so much more and I  am glad I took this route</v>
          </cell>
        </row>
        <row r="176">
          <cell r="W176" t="str">
            <v>I really enjoyed the forecasting interview, it made think outside of the box and understand better the forecasting methods.</v>
          </cell>
        </row>
        <row r="177">
          <cell r="W177" t="str">
            <v>The content is applicable if you in an operations environment.</v>
          </cell>
        </row>
        <row r="178">
          <cell r="W178" t="str">
            <v>content is applicable</v>
          </cell>
        </row>
        <row r="179">
          <cell r="W179" t="str">
            <v>It was an eye opener as to how much goes on "behind the scenes" of an organization with respect to Ops Man. I liked the details and how concepts were broken down for one to understand. Also, it gave me a picture of application as it's often challenging to take our knowledge and put it into practice - so I'm grateful for this module.</v>
          </cell>
        </row>
        <row r="180">
          <cell r="W180" t="str">
            <v>How it makes one aware of real life situations we deal with daily, in our jobs and our lives</v>
          </cell>
        </row>
        <row r="181">
          <cell r="W181" t="str">
            <v>Well structured and clear.</v>
          </cell>
        </row>
        <row r="182">
          <cell r="W182" t="str">
            <v>Thelearning concept is explained thoroughly</v>
          </cell>
        </row>
        <row r="183">
          <cell r="W183" t="str">
            <v>none</v>
          </cell>
        </row>
        <row r="184">
          <cell r="W184" t="str">
            <v>interesting</v>
          </cell>
        </row>
        <row r="185">
          <cell r="W185" t="str">
            <v>Operations is applicable to any type of the organization</v>
          </cell>
        </row>
        <row r="186">
          <cell r="W186" t="str">
            <v>The learning was smooth and gained a lot of knowledge that will assist in work application.</v>
          </cell>
        </row>
        <row r="187">
          <cell r="W187" t="str">
            <v>Excellent delivered. Gained a lot of knowledge.</v>
          </cell>
        </row>
        <row r="188">
          <cell r="W188" t="str">
            <v>I like the videos and the almost like real life scenarios</v>
          </cell>
        </row>
        <row r="189">
          <cell r="W189" t="str">
            <v>The videos for every Study units was helpful</v>
          </cell>
        </row>
        <row r="190">
          <cell r="W190" t="str">
            <v>Liked how the module was not theory based but practical when we did assignment i enjoyed that.</v>
          </cell>
        </row>
        <row r="191">
          <cell r="W191" t="str">
            <v>Clear explanation of what is required</v>
          </cell>
        </row>
        <row r="192">
          <cell r="W192" t="str">
            <v>More experience acquired</v>
          </cell>
        </row>
        <row r="193">
          <cell r="W193" t="str">
            <v>Various teaching tools used</v>
          </cell>
        </row>
        <row r="194">
          <cell r="W194" t="str">
            <v xml:space="preserve">Lecturer was accessible and study material was presented and explained well
</v>
          </cell>
        </row>
        <row r="195">
          <cell r="W195" t="str">
            <v>Yes</v>
          </cell>
        </row>
        <row r="196">
          <cell r="W196" t="str">
            <v>Yes</v>
          </cell>
        </row>
        <row r="197">
          <cell r="W197" t="str">
            <v>Interesting, lecturer present his subject very enthusiastic</v>
          </cell>
        </row>
        <row r="198">
          <cell r="W198" t="str">
            <v>ENLIGHTING</v>
          </cell>
        </row>
        <row r="199">
          <cell r="W199" t="str">
            <v>ENLIGHTING</v>
          </cell>
        </row>
        <row r="201">
          <cell r="W201" t="str">
            <v>Real time scenarios articulated</v>
          </cell>
        </row>
        <row r="202">
          <cell r="W202" t="str">
            <v>I could relate the outcomes to my work environment</v>
          </cell>
        </row>
        <row r="203">
          <cell r="W203" t="str">
            <v>I think it was satisfactory module.</v>
          </cell>
        </row>
        <row r="204">
          <cell r="W204" t="str">
            <v>The application of the theory outcomes to real-life scenarios</v>
          </cell>
        </row>
        <row r="205">
          <cell r="W205" t="str">
            <v>i initially found this module challenging at the beginning but with all the videos provided to help explain concepts, it became easier as i now understand the module.</v>
          </cell>
        </row>
        <row r="206">
          <cell r="W206" t="str">
            <v>Everything is perfect</v>
          </cell>
        </row>
        <row r="207">
          <cell r="W207" t="str">
            <v>Expand the way I look at things. Make you look wider at opportunities and approaches to problems. thinking outside the box.</v>
          </cell>
        </row>
        <row r="208">
          <cell r="W208" t="str">
            <v>As a student we notice that the lecturer has put in effort into teaching the module</v>
          </cell>
        </row>
        <row r="209">
          <cell r="W209" t="str">
            <v>practical</v>
          </cell>
        </row>
        <row r="210">
          <cell r="W210" t="str">
            <v>I learned how the chains of command work within the operational structure and how each area is interlinked to another. Personally, with the years of being exposure to administration, it was an eye opener as to what are some of the things to avoid when I get the opportunity to lead within operations. Thank you for this course.</v>
          </cell>
        </row>
        <row r="211">
          <cell r="W211" t="str">
            <v>none</v>
          </cell>
        </row>
        <row r="212">
          <cell r="W212" t="str">
            <v>Quality of learning material</v>
          </cell>
        </row>
        <row r="213">
          <cell r="W213" t="str">
            <v>Good material and content</v>
          </cell>
        </row>
        <row r="214">
          <cell r="W214" t="str">
            <v>Allowed to apply knowledge rather than parrot style learning</v>
          </cell>
        </row>
        <row r="215">
          <cell r="W215" t="str">
            <v>The videos clearly the explained the work.</v>
          </cell>
        </row>
        <row r="216">
          <cell r="W216" t="str">
            <v>New concepts were explained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M96"/>
  <sheetViews>
    <sheetView tabSelected="1" topLeftCell="CO1" workbookViewId="0">
      <selection activeCell="IM22" sqref="CZ3:IM22"/>
    </sheetView>
  </sheetViews>
  <sheetFormatPr defaultColWidth="9.140625" defaultRowHeight="14.45"/>
  <cols>
    <col min="1" max="1" width="69" style="2" customWidth="1"/>
    <col min="2" max="2" width="11" style="3" customWidth="1"/>
    <col min="3" max="3" width="13.140625" style="3" customWidth="1"/>
    <col min="4" max="4" width="12" style="4" customWidth="1"/>
    <col min="5" max="5" width="10.42578125" style="4" customWidth="1"/>
    <col min="6" max="6" width="11.85546875" style="4" customWidth="1"/>
    <col min="7" max="7" width="12" style="3" customWidth="1"/>
    <col min="8" max="8" width="11.5703125" style="3" customWidth="1"/>
    <col min="9" max="9" width="13.28515625" style="3" customWidth="1"/>
    <col min="10" max="10" width="12.140625" style="3" customWidth="1"/>
    <col min="11" max="16384" width="9.140625" style="1"/>
  </cols>
  <sheetData>
    <row r="1" spans="1:247">
      <c r="A1" s="5" t="s">
        <v>0</v>
      </c>
      <c r="B1" s="7" t="s">
        <v>1</v>
      </c>
      <c r="C1" s="7" t="s">
        <v>2</v>
      </c>
      <c r="D1" s="8" t="s">
        <v>3</v>
      </c>
      <c r="E1" s="8" t="s">
        <v>4</v>
      </c>
      <c r="F1" s="8" t="s">
        <v>5</v>
      </c>
      <c r="G1" s="9">
        <v>0.01</v>
      </c>
      <c r="H1" s="10" t="s">
        <v>6</v>
      </c>
      <c r="I1" s="10" t="s">
        <v>7</v>
      </c>
      <c r="J1" s="10" t="s">
        <v>8</v>
      </c>
      <c r="K1" s="12" t="s">
        <v>9</v>
      </c>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4"/>
    </row>
    <row r="2" spans="1:247">
      <c r="A2" s="6" t="s">
        <v>10</v>
      </c>
      <c r="B2" s="7">
        <f>AVERAGE(B3:B22)</f>
        <v>3.5597046413502111</v>
      </c>
      <c r="C2" s="7">
        <f>AVERAGE(C3:C22)</f>
        <v>0.60988055866947799</v>
      </c>
      <c r="D2" s="8" t="s">
        <v>11</v>
      </c>
      <c r="E2" s="8" t="s">
        <v>11</v>
      </c>
      <c r="F2" s="8" t="s">
        <v>11</v>
      </c>
      <c r="G2" s="11">
        <f>AVERAGE(G3:G22)</f>
        <v>0.67510548523206748</v>
      </c>
      <c r="H2" s="11">
        <f>AVERAGE(H3:H22)</f>
        <v>4.4936708860759493</v>
      </c>
      <c r="I2" s="11">
        <f>AVERAGE(I3:I22)</f>
        <v>33.016877637130804</v>
      </c>
      <c r="J2" s="11">
        <f>AVERAGE(J3:J22)</f>
        <v>61.814345991561183</v>
      </c>
      <c r="K2" s="25"/>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7"/>
    </row>
    <row r="3" spans="1:247" ht="16.5">
      <c r="A3" s="15" t="s">
        <v>12</v>
      </c>
      <c r="B3" s="16">
        <f>AVERAGE(K3:IM3)</f>
        <v>3.6455696202531644</v>
      </c>
      <c r="C3" s="16">
        <f>_xlfn.STDEV.P(K3:IM3)</f>
        <v>0.55204968322421588</v>
      </c>
      <c r="D3" s="17">
        <f>COUNT(K3:IM3)</f>
        <v>237</v>
      </c>
      <c r="E3" s="18">
        <f>MIN(K3:IM3)</f>
        <v>1</v>
      </c>
      <c r="F3" s="19">
        <f>MAX(K3:KM3)</f>
        <v>4</v>
      </c>
      <c r="G3" s="20">
        <f>COUNTIF($K3:$IM3,1)/$D3*100</f>
        <v>0.42194092827004215</v>
      </c>
      <c r="H3" s="20">
        <f>COUNTIF($K3:$IM3,2)/$D3*100</f>
        <v>2.5316455696202533</v>
      </c>
      <c r="I3" s="21">
        <f>COUNTIF($K3:$IM3,3)/$D3*100</f>
        <v>29.11392405063291</v>
      </c>
      <c r="J3" s="22">
        <f>COUNTIF($K3:$IM3,4)/$D3*100</f>
        <v>67.932489451476798</v>
      </c>
      <c r="K3" s="23">
        <v>4</v>
      </c>
      <c r="L3" s="23">
        <v>4</v>
      </c>
      <c r="M3" s="23">
        <v>4</v>
      </c>
      <c r="N3" s="23">
        <v>4</v>
      </c>
      <c r="O3" s="23">
        <v>4</v>
      </c>
      <c r="P3" s="23">
        <v>3</v>
      </c>
      <c r="Q3" s="23">
        <v>3</v>
      </c>
      <c r="R3" s="23">
        <v>4</v>
      </c>
      <c r="S3" s="23">
        <v>3</v>
      </c>
      <c r="T3" s="23">
        <v>4</v>
      </c>
      <c r="U3" s="23">
        <v>4</v>
      </c>
      <c r="V3" s="23">
        <v>4</v>
      </c>
      <c r="W3" s="23">
        <v>4</v>
      </c>
      <c r="X3" s="23">
        <v>4</v>
      </c>
      <c r="Y3" s="23">
        <v>4</v>
      </c>
      <c r="Z3" s="23">
        <v>4</v>
      </c>
      <c r="AA3" s="23">
        <v>4</v>
      </c>
      <c r="AB3" s="23">
        <v>4</v>
      </c>
      <c r="AC3" s="23">
        <v>4</v>
      </c>
      <c r="AD3" s="23">
        <v>4</v>
      </c>
      <c r="AE3" s="23">
        <v>4</v>
      </c>
      <c r="AF3" s="23">
        <v>4</v>
      </c>
      <c r="AG3" s="23">
        <v>4</v>
      </c>
      <c r="AH3" s="23">
        <v>4</v>
      </c>
      <c r="AI3" s="23">
        <v>3</v>
      </c>
      <c r="AJ3" s="23">
        <v>4</v>
      </c>
      <c r="AK3" s="23">
        <v>3</v>
      </c>
      <c r="AL3" s="23">
        <v>4</v>
      </c>
      <c r="AM3" s="23">
        <v>3</v>
      </c>
      <c r="AN3" s="23">
        <v>4</v>
      </c>
      <c r="AO3" s="23">
        <v>4</v>
      </c>
      <c r="AP3" s="23">
        <v>4</v>
      </c>
      <c r="AQ3" s="23">
        <v>4</v>
      </c>
      <c r="AR3" s="23">
        <v>4</v>
      </c>
      <c r="AS3" s="23">
        <v>2</v>
      </c>
      <c r="AT3" s="23">
        <v>3</v>
      </c>
      <c r="AU3" s="23">
        <v>4</v>
      </c>
      <c r="AV3" s="23">
        <v>4</v>
      </c>
      <c r="AW3" s="23">
        <v>3</v>
      </c>
      <c r="AX3" s="23">
        <v>4</v>
      </c>
      <c r="AY3" s="23">
        <v>4</v>
      </c>
      <c r="AZ3" s="23">
        <v>4</v>
      </c>
      <c r="BA3" s="23">
        <v>3</v>
      </c>
      <c r="BB3" s="23">
        <v>3</v>
      </c>
      <c r="BC3" s="23">
        <v>4</v>
      </c>
      <c r="BD3" s="23">
        <v>4</v>
      </c>
      <c r="BE3" s="23">
        <v>4</v>
      </c>
      <c r="BF3" s="23">
        <v>2</v>
      </c>
      <c r="BG3" s="23">
        <v>4</v>
      </c>
      <c r="BH3" s="23">
        <v>4</v>
      </c>
      <c r="BI3" s="23">
        <v>2</v>
      </c>
      <c r="BJ3" s="23">
        <v>4</v>
      </c>
      <c r="BK3" s="23">
        <v>4</v>
      </c>
      <c r="BL3" s="23">
        <v>4</v>
      </c>
      <c r="BM3" s="23">
        <v>3</v>
      </c>
      <c r="BN3" s="23">
        <v>4</v>
      </c>
      <c r="BO3" s="23">
        <v>4</v>
      </c>
      <c r="BP3" s="23">
        <v>3</v>
      </c>
      <c r="BQ3" s="23">
        <v>4</v>
      </c>
      <c r="BR3" s="23">
        <v>3</v>
      </c>
      <c r="BS3" s="23">
        <v>3</v>
      </c>
      <c r="BT3" s="23">
        <v>3</v>
      </c>
      <c r="BU3" s="23">
        <v>4</v>
      </c>
      <c r="BV3" s="23">
        <v>4</v>
      </c>
      <c r="BW3" s="23">
        <v>4</v>
      </c>
      <c r="BX3" s="23">
        <v>4</v>
      </c>
      <c r="BY3" s="23">
        <v>4</v>
      </c>
      <c r="BZ3" s="23">
        <v>4</v>
      </c>
      <c r="CA3" s="23">
        <v>3</v>
      </c>
      <c r="CB3" s="23">
        <v>4</v>
      </c>
      <c r="CC3" s="23">
        <v>2</v>
      </c>
      <c r="CD3" s="23">
        <v>4</v>
      </c>
      <c r="CE3" s="23">
        <v>4</v>
      </c>
      <c r="CF3" s="23">
        <v>4</v>
      </c>
      <c r="CG3" s="23">
        <v>4</v>
      </c>
      <c r="CH3" s="23">
        <v>3</v>
      </c>
      <c r="CI3" s="23">
        <v>4</v>
      </c>
      <c r="CJ3" s="23">
        <v>3</v>
      </c>
      <c r="CK3" s="23">
        <v>4</v>
      </c>
      <c r="CL3" s="23">
        <v>3</v>
      </c>
      <c r="CM3" s="23">
        <v>4</v>
      </c>
      <c r="CN3" s="23">
        <v>4</v>
      </c>
      <c r="CO3" s="23">
        <v>3</v>
      </c>
      <c r="CP3" s="23">
        <v>4</v>
      </c>
      <c r="CQ3" s="23">
        <v>4</v>
      </c>
      <c r="CR3" s="23">
        <v>4</v>
      </c>
      <c r="CS3" s="23">
        <v>3</v>
      </c>
      <c r="CT3" s="23">
        <v>4</v>
      </c>
      <c r="CU3" s="23">
        <v>1</v>
      </c>
      <c r="CV3" s="23">
        <v>4</v>
      </c>
      <c r="CW3" s="23">
        <v>4</v>
      </c>
      <c r="CX3" s="23">
        <v>4</v>
      </c>
      <c r="CY3" s="23">
        <v>3</v>
      </c>
      <c r="CZ3" s="67">
        <v>4</v>
      </c>
      <c r="DA3" s="67">
        <v>4</v>
      </c>
      <c r="DB3" s="67">
        <v>3</v>
      </c>
      <c r="DC3" s="67">
        <v>3</v>
      </c>
      <c r="DD3" s="67">
        <v>4</v>
      </c>
      <c r="DE3" s="67">
        <v>4</v>
      </c>
      <c r="DF3" s="67">
        <v>4</v>
      </c>
      <c r="DG3" s="67">
        <v>4</v>
      </c>
      <c r="DH3" s="67">
        <v>3</v>
      </c>
      <c r="DI3" s="67">
        <v>4</v>
      </c>
      <c r="DJ3" s="67">
        <v>2</v>
      </c>
      <c r="DK3" s="67">
        <v>4</v>
      </c>
      <c r="DL3" s="67">
        <v>4</v>
      </c>
      <c r="DM3" s="67">
        <v>4</v>
      </c>
      <c r="DN3" s="67">
        <v>4</v>
      </c>
      <c r="DO3" s="67">
        <v>4</v>
      </c>
      <c r="DP3" s="67">
        <v>4</v>
      </c>
      <c r="DQ3" s="67">
        <v>3</v>
      </c>
      <c r="DR3" s="67">
        <v>4</v>
      </c>
      <c r="DS3" s="67">
        <v>4</v>
      </c>
      <c r="DT3" s="67">
        <v>3</v>
      </c>
      <c r="DU3" s="67">
        <v>4</v>
      </c>
      <c r="DV3" s="67">
        <v>4</v>
      </c>
      <c r="DW3" s="67">
        <v>4</v>
      </c>
      <c r="DX3" s="67">
        <v>3</v>
      </c>
      <c r="DY3" s="67">
        <v>3</v>
      </c>
      <c r="DZ3" s="67">
        <v>4</v>
      </c>
      <c r="EA3" s="67">
        <v>3</v>
      </c>
      <c r="EB3" s="67">
        <v>4</v>
      </c>
      <c r="EC3" s="67">
        <v>3</v>
      </c>
      <c r="ED3" s="67">
        <v>4</v>
      </c>
      <c r="EE3" s="67">
        <v>4</v>
      </c>
      <c r="EF3" s="67">
        <v>3</v>
      </c>
      <c r="EG3" s="67">
        <v>4</v>
      </c>
      <c r="EH3" s="67">
        <v>4</v>
      </c>
      <c r="EI3" s="67">
        <v>3</v>
      </c>
      <c r="EJ3" s="67">
        <v>3</v>
      </c>
      <c r="EK3" s="67">
        <v>3</v>
      </c>
      <c r="EL3" s="67">
        <v>3</v>
      </c>
      <c r="EM3" s="67">
        <v>4</v>
      </c>
      <c r="EN3" s="67">
        <v>4</v>
      </c>
      <c r="EO3" s="67">
        <v>4</v>
      </c>
      <c r="EP3" s="67">
        <v>4</v>
      </c>
      <c r="EQ3" s="67">
        <v>4</v>
      </c>
      <c r="ER3" s="67">
        <v>4</v>
      </c>
      <c r="ES3" s="67">
        <v>4</v>
      </c>
      <c r="ET3" s="67">
        <v>4</v>
      </c>
      <c r="EU3" s="67">
        <v>4</v>
      </c>
      <c r="EV3" s="67">
        <v>4</v>
      </c>
      <c r="EW3" s="67">
        <v>4</v>
      </c>
      <c r="EX3" s="67">
        <v>4</v>
      </c>
      <c r="EY3" s="67">
        <v>3</v>
      </c>
      <c r="EZ3" s="67">
        <v>3</v>
      </c>
      <c r="FA3" s="67">
        <v>3</v>
      </c>
      <c r="FB3" s="67">
        <v>4</v>
      </c>
      <c r="FC3" s="67">
        <v>3</v>
      </c>
      <c r="FD3" s="67">
        <v>3</v>
      </c>
      <c r="FE3" s="67">
        <v>3</v>
      </c>
      <c r="FF3" s="67">
        <v>4</v>
      </c>
      <c r="FG3" s="67">
        <v>3</v>
      </c>
      <c r="FH3" s="67">
        <v>3</v>
      </c>
      <c r="FI3" s="67">
        <v>3</v>
      </c>
      <c r="FJ3" s="67">
        <v>4</v>
      </c>
      <c r="FK3" s="67">
        <v>4</v>
      </c>
      <c r="FL3" s="67">
        <v>4</v>
      </c>
      <c r="FM3" s="67">
        <v>4</v>
      </c>
      <c r="FN3" s="67">
        <v>4</v>
      </c>
      <c r="FO3" s="67">
        <v>4</v>
      </c>
      <c r="FP3" s="67">
        <v>3</v>
      </c>
      <c r="FQ3" s="67">
        <v>3</v>
      </c>
      <c r="FR3" s="67">
        <v>4</v>
      </c>
      <c r="FS3" s="67">
        <v>4</v>
      </c>
      <c r="FT3" s="67">
        <v>3</v>
      </c>
      <c r="FU3" s="67">
        <v>3</v>
      </c>
      <c r="FV3" s="67">
        <v>4</v>
      </c>
      <c r="FW3" s="67">
        <v>4</v>
      </c>
      <c r="FX3" s="67">
        <v>4</v>
      </c>
      <c r="FY3" s="67">
        <v>4</v>
      </c>
      <c r="FZ3" s="67">
        <v>3</v>
      </c>
      <c r="GA3" s="67">
        <v>4</v>
      </c>
      <c r="GB3" s="67">
        <v>3</v>
      </c>
      <c r="GC3" s="67">
        <v>4</v>
      </c>
      <c r="GD3" s="67">
        <v>3</v>
      </c>
      <c r="GE3" s="67">
        <v>3</v>
      </c>
      <c r="GF3" s="67">
        <v>3</v>
      </c>
      <c r="GG3" s="67">
        <v>4</v>
      </c>
      <c r="GH3" s="67">
        <v>2</v>
      </c>
      <c r="GI3" s="67">
        <v>4</v>
      </c>
      <c r="GJ3" s="67">
        <v>3</v>
      </c>
      <c r="GK3" s="67">
        <v>4</v>
      </c>
      <c r="GL3" s="67">
        <v>3</v>
      </c>
      <c r="GM3" s="67">
        <v>4</v>
      </c>
      <c r="GN3" s="67">
        <v>4</v>
      </c>
      <c r="GO3" s="67">
        <v>4</v>
      </c>
      <c r="GP3" s="67">
        <v>4</v>
      </c>
      <c r="GQ3" s="67">
        <v>4</v>
      </c>
      <c r="GR3" s="67">
        <v>4</v>
      </c>
      <c r="GS3" s="67">
        <v>4</v>
      </c>
      <c r="GT3" s="67">
        <v>3</v>
      </c>
      <c r="GU3" s="67">
        <v>4</v>
      </c>
      <c r="GV3" s="67">
        <v>4</v>
      </c>
      <c r="GW3" s="67">
        <v>4</v>
      </c>
      <c r="GX3" s="67">
        <v>4</v>
      </c>
      <c r="GY3" s="67">
        <v>4</v>
      </c>
      <c r="GZ3" s="67">
        <v>4</v>
      </c>
      <c r="HA3" s="67">
        <v>4</v>
      </c>
      <c r="HB3" s="67">
        <v>4</v>
      </c>
      <c r="HC3" s="67">
        <v>4</v>
      </c>
      <c r="HD3" s="67">
        <v>4</v>
      </c>
      <c r="HE3" s="67">
        <v>3</v>
      </c>
      <c r="HF3" s="67">
        <v>4</v>
      </c>
      <c r="HG3" s="67">
        <v>4</v>
      </c>
      <c r="HH3" s="67">
        <v>4</v>
      </c>
      <c r="HI3" s="67">
        <v>4</v>
      </c>
      <c r="HJ3" s="67">
        <v>4</v>
      </c>
      <c r="HK3" s="67">
        <v>3</v>
      </c>
      <c r="HL3" s="67">
        <v>4</v>
      </c>
      <c r="HM3" s="67">
        <v>4</v>
      </c>
      <c r="HN3" s="67">
        <v>4</v>
      </c>
      <c r="HO3" s="67">
        <v>4</v>
      </c>
      <c r="HP3" s="67">
        <v>4</v>
      </c>
      <c r="HQ3" s="67">
        <v>4</v>
      </c>
      <c r="HR3" s="67">
        <v>3</v>
      </c>
      <c r="HS3" s="67">
        <v>3</v>
      </c>
      <c r="HT3" s="67">
        <v>3</v>
      </c>
      <c r="HU3" s="67">
        <v>4</v>
      </c>
      <c r="HV3" s="67">
        <v>4</v>
      </c>
      <c r="HW3" s="67">
        <v>3</v>
      </c>
      <c r="HX3" s="67">
        <v>3</v>
      </c>
      <c r="HY3" s="67">
        <v>4</v>
      </c>
      <c r="HZ3" s="67">
        <v>4</v>
      </c>
      <c r="IA3" s="67">
        <v>4</v>
      </c>
      <c r="IB3" s="67">
        <v>3</v>
      </c>
      <c r="IC3" s="67">
        <v>3</v>
      </c>
      <c r="ID3" s="67">
        <v>3</v>
      </c>
      <c r="IE3" s="67">
        <v>4</v>
      </c>
      <c r="IF3" s="67">
        <v>3</v>
      </c>
      <c r="IG3" s="67">
        <v>3</v>
      </c>
      <c r="IH3" s="67">
        <v>4</v>
      </c>
      <c r="II3" s="67">
        <v>4</v>
      </c>
      <c r="IJ3" s="67">
        <v>4</v>
      </c>
      <c r="IK3" s="67">
        <v>4</v>
      </c>
      <c r="IL3" s="67">
        <v>4</v>
      </c>
      <c r="IM3" s="67">
        <v>4</v>
      </c>
    </row>
    <row r="4" spans="1:247" ht="16.5">
      <c r="A4" s="15" t="s">
        <v>13</v>
      </c>
      <c r="B4" s="16">
        <f>AVERAGE(K4:IM4)</f>
        <v>3.6455696202531644</v>
      </c>
      <c r="C4" s="16">
        <f>_xlfn.STDEV.P(K4:IM4)</f>
        <v>0.54435285815595402</v>
      </c>
      <c r="D4" s="17">
        <f>COUNT(K4:IM4)</f>
        <v>237</v>
      </c>
      <c r="E4" s="18">
        <f>MIN(K4:IM4)</f>
        <v>1</v>
      </c>
      <c r="F4" s="19">
        <f>MAX(K4:KM4)</f>
        <v>4</v>
      </c>
      <c r="G4" s="20">
        <f t="shared" ref="G4:G22" si="0">COUNTIF($K4:$IM4,1)/$D4*100</f>
        <v>0.42194092827004215</v>
      </c>
      <c r="H4" s="20">
        <f t="shared" ref="H4:H22" si="1">COUNTIF($K4:$IM4,2)/$D4*100</f>
        <v>2.109704641350211</v>
      </c>
      <c r="I4" s="21">
        <f t="shared" ref="I4:I22" si="2">COUNTIF($K4:$IM4,3)/$D4*100</f>
        <v>29.957805907172997</v>
      </c>
      <c r="J4" s="22">
        <f t="shared" ref="J4:J22" si="3">COUNTIF($K4:$IM4,4)/$D4*100</f>
        <v>67.510548523206751</v>
      </c>
      <c r="K4" s="23">
        <v>4</v>
      </c>
      <c r="L4" s="23">
        <v>4</v>
      </c>
      <c r="M4" s="23">
        <v>4</v>
      </c>
      <c r="N4" s="23">
        <v>4</v>
      </c>
      <c r="O4" s="23">
        <v>4</v>
      </c>
      <c r="P4" s="23">
        <v>4</v>
      </c>
      <c r="Q4" s="23">
        <v>2</v>
      </c>
      <c r="R4" s="23">
        <v>4</v>
      </c>
      <c r="S4" s="23">
        <v>3</v>
      </c>
      <c r="T4" s="23">
        <v>4</v>
      </c>
      <c r="U4" s="23">
        <v>4</v>
      </c>
      <c r="V4" s="23">
        <v>4</v>
      </c>
      <c r="W4" s="23">
        <v>4</v>
      </c>
      <c r="X4" s="23">
        <v>4</v>
      </c>
      <c r="Y4" s="23">
        <v>4</v>
      </c>
      <c r="Z4" s="23">
        <v>4</v>
      </c>
      <c r="AA4" s="23">
        <v>4</v>
      </c>
      <c r="AB4" s="23">
        <v>4</v>
      </c>
      <c r="AC4" s="23">
        <v>4</v>
      </c>
      <c r="AD4" s="23">
        <v>4</v>
      </c>
      <c r="AE4" s="23">
        <v>4</v>
      </c>
      <c r="AF4" s="23">
        <v>4</v>
      </c>
      <c r="AG4" s="23">
        <v>4</v>
      </c>
      <c r="AH4" s="23">
        <v>4</v>
      </c>
      <c r="AI4" s="23">
        <v>3</v>
      </c>
      <c r="AJ4" s="23">
        <v>4</v>
      </c>
      <c r="AK4" s="23">
        <v>3</v>
      </c>
      <c r="AL4" s="23">
        <v>4</v>
      </c>
      <c r="AM4" s="23">
        <v>4</v>
      </c>
      <c r="AN4" s="23">
        <v>4</v>
      </c>
      <c r="AO4" s="23">
        <v>3</v>
      </c>
      <c r="AP4" s="23">
        <v>3</v>
      </c>
      <c r="AQ4" s="23">
        <v>4</v>
      </c>
      <c r="AR4" s="23">
        <v>3</v>
      </c>
      <c r="AS4" s="23">
        <v>1</v>
      </c>
      <c r="AT4" s="23">
        <v>3</v>
      </c>
      <c r="AU4" s="23">
        <v>4</v>
      </c>
      <c r="AV4" s="23">
        <v>4</v>
      </c>
      <c r="AW4" s="23">
        <v>4</v>
      </c>
      <c r="AX4" s="23">
        <v>4</v>
      </c>
      <c r="AY4" s="23">
        <v>4</v>
      </c>
      <c r="AZ4" s="23">
        <v>4</v>
      </c>
      <c r="BA4" s="23">
        <v>3</v>
      </c>
      <c r="BB4" s="23">
        <v>3</v>
      </c>
      <c r="BC4" s="23">
        <v>4</v>
      </c>
      <c r="BD4" s="23">
        <v>4</v>
      </c>
      <c r="BE4" s="23">
        <v>4</v>
      </c>
      <c r="BF4" s="23">
        <v>4</v>
      </c>
      <c r="BG4" s="23">
        <v>4</v>
      </c>
      <c r="BH4" s="23">
        <v>4</v>
      </c>
      <c r="BI4" s="23">
        <v>3</v>
      </c>
      <c r="BJ4" s="23">
        <v>4</v>
      </c>
      <c r="BK4" s="23">
        <v>4</v>
      </c>
      <c r="BL4" s="23">
        <v>4</v>
      </c>
      <c r="BM4" s="23">
        <v>3</v>
      </c>
      <c r="BN4" s="23">
        <v>3</v>
      </c>
      <c r="BO4" s="23">
        <v>3</v>
      </c>
      <c r="BP4" s="23">
        <v>3</v>
      </c>
      <c r="BQ4" s="23">
        <v>4</v>
      </c>
      <c r="BR4" s="23">
        <v>3</v>
      </c>
      <c r="BS4" s="23">
        <v>3</v>
      </c>
      <c r="BT4" s="23">
        <v>3</v>
      </c>
      <c r="BU4" s="23">
        <v>4</v>
      </c>
      <c r="BV4" s="23">
        <v>4</v>
      </c>
      <c r="BW4" s="23">
        <v>4</v>
      </c>
      <c r="BX4" s="23">
        <v>4</v>
      </c>
      <c r="BY4" s="23">
        <v>4</v>
      </c>
      <c r="BZ4" s="23">
        <v>3</v>
      </c>
      <c r="CA4" s="23">
        <v>3</v>
      </c>
      <c r="CB4" s="23">
        <v>4</v>
      </c>
      <c r="CC4" s="23">
        <v>3</v>
      </c>
      <c r="CD4" s="23">
        <v>4</v>
      </c>
      <c r="CE4" s="23">
        <v>4</v>
      </c>
      <c r="CF4" s="23">
        <v>4</v>
      </c>
      <c r="CG4" s="23">
        <v>4</v>
      </c>
      <c r="CH4" s="23">
        <v>3</v>
      </c>
      <c r="CI4" s="23">
        <v>4</v>
      </c>
      <c r="CJ4" s="23">
        <v>3</v>
      </c>
      <c r="CK4" s="23">
        <v>4</v>
      </c>
      <c r="CL4" s="23">
        <v>3</v>
      </c>
      <c r="CM4" s="23">
        <v>4</v>
      </c>
      <c r="CN4" s="23">
        <v>4</v>
      </c>
      <c r="CO4" s="23">
        <v>4</v>
      </c>
      <c r="CP4" s="23">
        <v>4</v>
      </c>
      <c r="CQ4" s="23">
        <v>3</v>
      </c>
      <c r="CR4" s="23">
        <v>3</v>
      </c>
      <c r="CS4" s="23">
        <v>4</v>
      </c>
      <c r="CT4" s="23">
        <v>4</v>
      </c>
      <c r="CU4" s="23">
        <v>4</v>
      </c>
      <c r="CV4" s="23">
        <v>4</v>
      </c>
      <c r="CW4" s="23">
        <v>4</v>
      </c>
      <c r="CX4" s="23">
        <v>4</v>
      </c>
      <c r="CY4" s="23">
        <v>3</v>
      </c>
      <c r="CZ4" s="67">
        <v>4</v>
      </c>
      <c r="DA4" s="67">
        <v>4</v>
      </c>
      <c r="DB4" s="67">
        <v>3</v>
      </c>
      <c r="DC4" s="67">
        <v>3</v>
      </c>
      <c r="DD4" s="67">
        <v>4</v>
      </c>
      <c r="DE4" s="67">
        <v>4</v>
      </c>
      <c r="DF4" s="67">
        <v>4</v>
      </c>
      <c r="DG4" s="67">
        <v>4</v>
      </c>
      <c r="DH4" s="67">
        <v>3</v>
      </c>
      <c r="DI4" s="67">
        <v>3</v>
      </c>
      <c r="DJ4" s="67">
        <v>4</v>
      </c>
      <c r="DK4" s="67">
        <v>4</v>
      </c>
      <c r="DL4" s="67">
        <v>3</v>
      </c>
      <c r="DM4" s="67">
        <v>4</v>
      </c>
      <c r="DN4" s="67">
        <v>4</v>
      </c>
      <c r="DO4" s="67">
        <v>4</v>
      </c>
      <c r="DP4" s="67">
        <v>4</v>
      </c>
      <c r="DQ4" s="67">
        <v>3</v>
      </c>
      <c r="DR4" s="67">
        <v>4</v>
      </c>
      <c r="DS4" s="67">
        <v>3</v>
      </c>
      <c r="DT4" s="67">
        <v>3</v>
      </c>
      <c r="DU4" s="67">
        <v>4</v>
      </c>
      <c r="DV4" s="67">
        <v>4</v>
      </c>
      <c r="DW4" s="67">
        <v>4</v>
      </c>
      <c r="DX4" s="67">
        <v>3</v>
      </c>
      <c r="DY4" s="67">
        <v>3</v>
      </c>
      <c r="DZ4" s="67">
        <v>4</v>
      </c>
      <c r="EA4" s="67">
        <v>3</v>
      </c>
      <c r="EB4" s="67">
        <v>4</v>
      </c>
      <c r="EC4" s="67">
        <v>3</v>
      </c>
      <c r="ED4" s="67">
        <v>4</v>
      </c>
      <c r="EE4" s="67">
        <v>4</v>
      </c>
      <c r="EF4" s="67">
        <v>3</v>
      </c>
      <c r="EG4" s="67">
        <v>4</v>
      </c>
      <c r="EH4" s="67">
        <v>4</v>
      </c>
      <c r="EI4" s="67">
        <v>3</v>
      </c>
      <c r="EJ4" s="67">
        <v>2</v>
      </c>
      <c r="EK4" s="67">
        <v>3</v>
      </c>
      <c r="EL4" s="67">
        <v>3</v>
      </c>
      <c r="EM4" s="67">
        <v>4</v>
      </c>
      <c r="EN4" s="67">
        <v>4</v>
      </c>
      <c r="EO4" s="67">
        <v>4</v>
      </c>
      <c r="EP4" s="67">
        <v>4</v>
      </c>
      <c r="EQ4" s="67">
        <v>4</v>
      </c>
      <c r="ER4" s="67">
        <v>4</v>
      </c>
      <c r="ES4" s="67">
        <v>4</v>
      </c>
      <c r="ET4" s="67">
        <v>4</v>
      </c>
      <c r="EU4" s="67">
        <v>4</v>
      </c>
      <c r="EV4" s="67">
        <v>3</v>
      </c>
      <c r="EW4" s="67">
        <v>4</v>
      </c>
      <c r="EX4" s="67">
        <v>4</v>
      </c>
      <c r="EY4" s="67">
        <v>3</v>
      </c>
      <c r="EZ4" s="67">
        <v>2</v>
      </c>
      <c r="FA4" s="67">
        <v>3</v>
      </c>
      <c r="FB4" s="67">
        <v>4</v>
      </c>
      <c r="FC4" s="67">
        <v>3</v>
      </c>
      <c r="FD4" s="67">
        <v>3</v>
      </c>
      <c r="FE4" s="67">
        <v>3</v>
      </c>
      <c r="FF4" s="67">
        <v>3</v>
      </c>
      <c r="FG4" s="67">
        <v>3</v>
      </c>
      <c r="FH4" s="67">
        <v>3</v>
      </c>
      <c r="FI4" s="67">
        <v>4</v>
      </c>
      <c r="FJ4" s="67">
        <v>4</v>
      </c>
      <c r="FK4" s="67">
        <v>4</v>
      </c>
      <c r="FL4" s="67">
        <v>4</v>
      </c>
      <c r="FM4" s="67">
        <v>4</v>
      </c>
      <c r="FN4" s="67">
        <v>4</v>
      </c>
      <c r="FO4" s="67">
        <v>4</v>
      </c>
      <c r="FP4" s="67">
        <v>3</v>
      </c>
      <c r="FQ4" s="67">
        <v>2</v>
      </c>
      <c r="FR4" s="67">
        <v>4</v>
      </c>
      <c r="FS4" s="67">
        <v>4</v>
      </c>
      <c r="FT4" s="67">
        <v>4</v>
      </c>
      <c r="FU4" s="67">
        <v>2</v>
      </c>
      <c r="FV4" s="67">
        <v>4</v>
      </c>
      <c r="FW4" s="67">
        <v>4</v>
      </c>
      <c r="FX4" s="67">
        <v>4</v>
      </c>
      <c r="FY4" s="67">
        <v>4</v>
      </c>
      <c r="FZ4" s="67">
        <v>4</v>
      </c>
      <c r="GA4" s="67">
        <v>4</v>
      </c>
      <c r="GB4" s="67">
        <v>3</v>
      </c>
      <c r="GC4" s="67">
        <v>4</v>
      </c>
      <c r="GD4" s="67">
        <v>3</v>
      </c>
      <c r="GE4" s="67">
        <v>3</v>
      </c>
      <c r="GF4" s="67">
        <v>3</v>
      </c>
      <c r="GG4" s="67">
        <v>4</v>
      </c>
      <c r="GH4" s="67">
        <v>3</v>
      </c>
      <c r="GI4" s="67">
        <v>4</v>
      </c>
      <c r="GJ4" s="67">
        <v>3</v>
      </c>
      <c r="GK4" s="67">
        <v>4</v>
      </c>
      <c r="GL4" s="67">
        <v>4</v>
      </c>
      <c r="GM4" s="67">
        <v>4</v>
      </c>
      <c r="GN4" s="67">
        <v>4</v>
      </c>
      <c r="GO4" s="67">
        <v>4</v>
      </c>
      <c r="GP4" s="67">
        <v>4</v>
      </c>
      <c r="GQ4" s="67">
        <v>4</v>
      </c>
      <c r="GR4" s="67">
        <v>4</v>
      </c>
      <c r="GS4" s="67">
        <v>3</v>
      </c>
      <c r="GT4" s="67">
        <v>4</v>
      </c>
      <c r="GU4" s="67">
        <v>4</v>
      </c>
      <c r="GV4" s="67">
        <v>4</v>
      </c>
      <c r="GW4" s="67">
        <v>4</v>
      </c>
      <c r="GX4" s="67">
        <v>4</v>
      </c>
      <c r="GY4" s="67">
        <v>4</v>
      </c>
      <c r="GZ4" s="67">
        <v>4</v>
      </c>
      <c r="HA4" s="67">
        <v>3</v>
      </c>
      <c r="HB4" s="67">
        <v>4</v>
      </c>
      <c r="HC4" s="67">
        <v>4</v>
      </c>
      <c r="HD4" s="67">
        <v>3</v>
      </c>
      <c r="HE4" s="67">
        <v>3</v>
      </c>
      <c r="HF4" s="67">
        <v>3</v>
      </c>
      <c r="HG4" s="67">
        <v>4</v>
      </c>
      <c r="HH4" s="67">
        <v>4</v>
      </c>
      <c r="HI4" s="67">
        <v>4</v>
      </c>
      <c r="HJ4" s="67">
        <v>4</v>
      </c>
      <c r="HK4" s="67">
        <v>3</v>
      </c>
      <c r="HL4" s="67">
        <v>4</v>
      </c>
      <c r="HM4" s="67">
        <v>4</v>
      </c>
      <c r="HN4" s="67">
        <v>4</v>
      </c>
      <c r="HO4" s="67">
        <v>4</v>
      </c>
      <c r="HP4" s="67">
        <v>4</v>
      </c>
      <c r="HQ4" s="67">
        <v>4</v>
      </c>
      <c r="HR4" s="67">
        <v>4</v>
      </c>
      <c r="HS4" s="67">
        <v>3</v>
      </c>
      <c r="HT4" s="67">
        <v>3</v>
      </c>
      <c r="HU4" s="67">
        <v>4</v>
      </c>
      <c r="HV4" s="67">
        <v>4</v>
      </c>
      <c r="HW4" s="67">
        <v>3</v>
      </c>
      <c r="HX4" s="67">
        <v>3</v>
      </c>
      <c r="HY4" s="67">
        <v>4</v>
      </c>
      <c r="HZ4" s="67">
        <v>4</v>
      </c>
      <c r="IA4" s="67">
        <v>4</v>
      </c>
      <c r="IB4" s="67">
        <v>4</v>
      </c>
      <c r="IC4" s="67">
        <v>4</v>
      </c>
      <c r="ID4" s="67">
        <v>3</v>
      </c>
      <c r="IE4" s="67">
        <v>4</v>
      </c>
      <c r="IF4" s="67">
        <v>4</v>
      </c>
      <c r="IG4" s="67">
        <v>3</v>
      </c>
      <c r="IH4" s="67">
        <v>3</v>
      </c>
      <c r="II4" s="67">
        <v>4</v>
      </c>
      <c r="IJ4" s="67">
        <v>4</v>
      </c>
      <c r="IK4" s="67">
        <v>4</v>
      </c>
      <c r="IL4" s="67">
        <v>4</v>
      </c>
      <c r="IM4" s="67">
        <v>4</v>
      </c>
    </row>
    <row r="5" spans="1:247" ht="16.5">
      <c r="A5" s="15" t="s">
        <v>14</v>
      </c>
      <c r="B5" s="16">
        <f>AVERAGE(K5:IM5)</f>
        <v>3.5021097046413501</v>
      </c>
      <c r="C5" s="16">
        <f>_xlfn.STDEV.P(K5:IM5)</f>
        <v>0.66003754255734937</v>
      </c>
      <c r="D5" s="17">
        <f>COUNT(K5:IM5)</f>
        <v>237</v>
      </c>
      <c r="E5" s="18">
        <f t="shared" ref="E5:E22" si="4">MIN(K5:IM5)</f>
        <v>1</v>
      </c>
      <c r="F5" s="19">
        <f t="shared" ref="F5:F22" si="5">MAX(K5:KM5)</f>
        <v>4</v>
      </c>
      <c r="G5" s="20">
        <f t="shared" si="0"/>
        <v>1.2658227848101267</v>
      </c>
      <c r="H5" s="20">
        <f t="shared" si="1"/>
        <v>5.485232067510549</v>
      </c>
      <c r="I5" s="21">
        <f t="shared" si="2"/>
        <v>35.021097046413502</v>
      </c>
      <c r="J5" s="22">
        <f t="shared" si="3"/>
        <v>58.22784810126582</v>
      </c>
      <c r="K5" s="23">
        <v>4</v>
      </c>
      <c r="L5" s="23">
        <v>4</v>
      </c>
      <c r="M5" s="23">
        <v>3</v>
      </c>
      <c r="N5" s="23">
        <v>4</v>
      </c>
      <c r="O5" s="23">
        <v>4</v>
      </c>
      <c r="P5" s="23">
        <v>3</v>
      </c>
      <c r="Q5" s="23">
        <v>1</v>
      </c>
      <c r="R5" s="23">
        <v>4</v>
      </c>
      <c r="S5" s="23">
        <v>3</v>
      </c>
      <c r="T5" s="23">
        <v>4</v>
      </c>
      <c r="U5" s="23">
        <v>4</v>
      </c>
      <c r="V5" s="23">
        <v>3</v>
      </c>
      <c r="W5" s="23">
        <v>3</v>
      </c>
      <c r="X5" s="23">
        <v>4</v>
      </c>
      <c r="Y5" s="23">
        <v>4</v>
      </c>
      <c r="Z5" s="23">
        <v>4</v>
      </c>
      <c r="AA5" s="23">
        <v>4</v>
      </c>
      <c r="AB5" s="23">
        <v>4</v>
      </c>
      <c r="AC5" s="23">
        <v>3</v>
      </c>
      <c r="AD5" s="23">
        <v>3</v>
      </c>
      <c r="AE5" s="23">
        <v>4</v>
      </c>
      <c r="AF5" s="23">
        <v>4</v>
      </c>
      <c r="AG5" s="23">
        <v>4</v>
      </c>
      <c r="AH5" s="23">
        <v>4</v>
      </c>
      <c r="AI5" s="23">
        <v>3</v>
      </c>
      <c r="AJ5" s="23">
        <v>3</v>
      </c>
      <c r="AK5" s="23">
        <v>2</v>
      </c>
      <c r="AL5" s="23">
        <v>4</v>
      </c>
      <c r="AM5" s="23">
        <v>4</v>
      </c>
      <c r="AN5" s="23">
        <v>4</v>
      </c>
      <c r="AO5" s="23">
        <v>3</v>
      </c>
      <c r="AP5" s="23">
        <v>4</v>
      </c>
      <c r="AQ5" s="23">
        <v>4</v>
      </c>
      <c r="AR5" s="23">
        <v>3</v>
      </c>
      <c r="AS5" s="23">
        <v>2</v>
      </c>
      <c r="AT5" s="23">
        <v>2</v>
      </c>
      <c r="AU5" s="23">
        <v>4</v>
      </c>
      <c r="AV5" s="23">
        <v>4</v>
      </c>
      <c r="AW5" s="23">
        <v>3</v>
      </c>
      <c r="AX5" s="23">
        <v>3</v>
      </c>
      <c r="AY5" s="23">
        <v>4</v>
      </c>
      <c r="AZ5" s="23">
        <v>4</v>
      </c>
      <c r="BA5" s="23">
        <v>3</v>
      </c>
      <c r="BB5" s="23">
        <v>2</v>
      </c>
      <c r="BC5" s="23">
        <v>4</v>
      </c>
      <c r="BD5" s="23">
        <v>4</v>
      </c>
      <c r="BE5" s="23">
        <v>4</v>
      </c>
      <c r="BF5" s="23">
        <v>2</v>
      </c>
      <c r="BG5" s="23">
        <v>4</v>
      </c>
      <c r="BH5" s="23">
        <v>4</v>
      </c>
      <c r="BI5" s="23">
        <v>4</v>
      </c>
      <c r="BJ5" s="23">
        <v>3</v>
      </c>
      <c r="BK5" s="23">
        <v>4</v>
      </c>
      <c r="BL5" s="23">
        <v>4</v>
      </c>
      <c r="BM5" s="23">
        <v>3</v>
      </c>
      <c r="BN5" s="23">
        <v>3</v>
      </c>
      <c r="BO5" s="23">
        <v>4</v>
      </c>
      <c r="BP5" s="23">
        <v>3</v>
      </c>
      <c r="BQ5" s="23">
        <v>4</v>
      </c>
      <c r="BR5" s="23">
        <v>4</v>
      </c>
      <c r="BS5" s="23">
        <v>3</v>
      </c>
      <c r="BT5" s="23">
        <v>4</v>
      </c>
      <c r="BU5" s="23">
        <v>3</v>
      </c>
      <c r="BV5" s="23">
        <v>3</v>
      </c>
      <c r="BW5" s="23">
        <v>4</v>
      </c>
      <c r="BX5" s="23">
        <v>4</v>
      </c>
      <c r="BY5" s="23">
        <v>4</v>
      </c>
      <c r="BZ5" s="23">
        <v>4</v>
      </c>
      <c r="CA5" s="23">
        <v>4</v>
      </c>
      <c r="CB5" s="23">
        <v>4</v>
      </c>
      <c r="CC5" s="23">
        <v>2</v>
      </c>
      <c r="CD5" s="23">
        <v>4</v>
      </c>
      <c r="CE5" s="23">
        <v>4</v>
      </c>
      <c r="CF5" s="23">
        <v>4</v>
      </c>
      <c r="CG5" s="23">
        <v>4</v>
      </c>
      <c r="CH5" s="23">
        <v>3</v>
      </c>
      <c r="CI5" s="23">
        <v>3</v>
      </c>
      <c r="CJ5" s="23">
        <v>3</v>
      </c>
      <c r="CK5" s="23">
        <v>3</v>
      </c>
      <c r="CL5" s="23">
        <v>4</v>
      </c>
      <c r="CM5" s="23">
        <v>4</v>
      </c>
      <c r="CN5" s="23">
        <v>3</v>
      </c>
      <c r="CO5" s="23">
        <v>3</v>
      </c>
      <c r="CP5" s="23">
        <v>3</v>
      </c>
      <c r="CQ5" s="23">
        <v>4</v>
      </c>
      <c r="CR5" s="23">
        <v>3</v>
      </c>
      <c r="CS5" s="23">
        <v>4</v>
      </c>
      <c r="CT5" s="23">
        <v>4</v>
      </c>
      <c r="CU5" s="23">
        <v>3</v>
      </c>
      <c r="CV5" s="23">
        <v>4</v>
      </c>
      <c r="CW5" s="23">
        <v>3</v>
      </c>
      <c r="CX5" s="23">
        <v>3</v>
      </c>
      <c r="CY5" s="23">
        <v>2</v>
      </c>
      <c r="CZ5" s="67">
        <v>4</v>
      </c>
      <c r="DA5" s="67">
        <v>4</v>
      </c>
      <c r="DB5" s="67">
        <v>4</v>
      </c>
      <c r="DC5" s="67">
        <v>1</v>
      </c>
      <c r="DD5" s="67">
        <v>4</v>
      </c>
      <c r="DE5" s="67">
        <v>4</v>
      </c>
      <c r="DF5" s="67">
        <v>3</v>
      </c>
      <c r="DG5" s="67">
        <v>4</v>
      </c>
      <c r="DH5" s="67">
        <v>3</v>
      </c>
      <c r="DI5" s="67">
        <v>4</v>
      </c>
      <c r="DJ5" s="67">
        <v>2</v>
      </c>
      <c r="DK5" s="67">
        <v>3</v>
      </c>
      <c r="DL5" s="67">
        <v>3</v>
      </c>
      <c r="DM5" s="67">
        <v>4</v>
      </c>
      <c r="DN5" s="67">
        <v>4</v>
      </c>
      <c r="DO5" s="67">
        <v>4</v>
      </c>
      <c r="DP5" s="67">
        <v>4</v>
      </c>
      <c r="DQ5" s="67">
        <v>3</v>
      </c>
      <c r="DR5" s="67">
        <v>3</v>
      </c>
      <c r="DS5" s="67">
        <v>4</v>
      </c>
      <c r="DT5" s="67">
        <v>2</v>
      </c>
      <c r="DU5" s="67">
        <v>4</v>
      </c>
      <c r="DV5" s="67">
        <v>4</v>
      </c>
      <c r="DW5" s="67">
        <v>4</v>
      </c>
      <c r="DX5" s="67">
        <v>3</v>
      </c>
      <c r="DY5" s="67">
        <v>3</v>
      </c>
      <c r="DZ5" s="67">
        <v>4</v>
      </c>
      <c r="EA5" s="67">
        <v>4</v>
      </c>
      <c r="EB5" s="67">
        <v>3</v>
      </c>
      <c r="EC5" s="67">
        <v>3</v>
      </c>
      <c r="ED5" s="67">
        <v>3</v>
      </c>
      <c r="EE5" s="67">
        <v>3</v>
      </c>
      <c r="EF5" s="67">
        <v>3</v>
      </c>
      <c r="EG5" s="67">
        <v>4</v>
      </c>
      <c r="EH5" s="67">
        <v>2</v>
      </c>
      <c r="EI5" s="67">
        <v>3</v>
      </c>
      <c r="EJ5" s="67">
        <v>3</v>
      </c>
      <c r="EK5" s="67">
        <v>3</v>
      </c>
      <c r="EL5" s="67">
        <v>4</v>
      </c>
      <c r="EM5" s="67">
        <v>4</v>
      </c>
      <c r="EN5" s="67">
        <v>4</v>
      </c>
      <c r="EO5" s="67">
        <v>3</v>
      </c>
      <c r="EP5" s="67">
        <v>3</v>
      </c>
      <c r="EQ5" s="67">
        <v>4</v>
      </c>
      <c r="ER5" s="67">
        <v>4</v>
      </c>
      <c r="ES5" s="67">
        <v>4</v>
      </c>
      <c r="ET5" s="67">
        <v>4</v>
      </c>
      <c r="EU5" s="67">
        <v>4</v>
      </c>
      <c r="EV5" s="67">
        <v>3</v>
      </c>
      <c r="EW5" s="67">
        <v>4</v>
      </c>
      <c r="EX5" s="67">
        <v>4</v>
      </c>
      <c r="EY5" s="67">
        <v>3</v>
      </c>
      <c r="EZ5" s="67">
        <v>2</v>
      </c>
      <c r="FA5" s="67">
        <v>3</v>
      </c>
      <c r="FB5" s="67">
        <v>4</v>
      </c>
      <c r="FC5" s="67">
        <v>4</v>
      </c>
      <c r="FD5" s="67">
        <v>4</v>
      </c>
      <c r="FE5" s="67">
        <v>3</v>
      </c>
      <c r="FF5" s="67">
        <v>3</v>
      </c>
      <c r="FG5" s="67">
        <v>1</v>
      </c>
      <c r="FH5" s="67">
        <v>3</v>
      </c>
      <c r="FI5" s="67">
        <v>3</v>
      </c>
      <c r="FJ5" s="67">
        <v>4</v>
      </c>
      <c r="FK5" s="67">
        <v>4</v>
      </c>
      <c r="FL5" s="67">
        <v>4</v>
      </c>
      <c r="FM5" s="67">
        <v>4</v>
      </c>
      <c r="FN5" s="67">
        <v>4</v>
      </c>
      <c r="FO5" s="67">
        <v>3</v>
      </c>
      <c r="FP5" s="67">
        <v>3</v>
      </c>
      <c r="FQ5" s="67">
        <v>3</v>
      </c>
      <c r="FR5" s="67">
        <v>4</v>
      </c>
      <c r="FS5" s="67">
        <v>4</v>
      </c>
      <c r="FT5" s="67">
        <v>3</v>
      </c>
      <c r="FU5" s="67">
        <v>4</v>
      </c>
      <c r="FV5" s="67">
        <v>4</v>
      </c>
      <c r="FW5" s="67">
        <v>3</v>
      </c>
      <c r="FX5" s="67">
        <v>4</v>
      </c>
      <c r="FY5" s="67">
        <v>4</v>
      </c>
      <c r="FZ5" s="67">
        <v>3</v>
      </c>
      <c r="GA5" s="67">
        <v>4</v>
      </c>
      <c r="GB5" s="67">
        <v>3</v>
      </c>
      <c r="GC5" s="67">
        <v>4</v>
      </c>
      <c r="GD5" s="67">
        <v>2</v>
      </c>
      <c r="GE5" s="67">
        <v>3</v>
      </c>
      <c r="GF5" s="67">
        <v>3</v>
      </c>
      <c r="GG5" s="67">
        <v>3</v>
      </c>
      <c r="GH5" s="67">
        <v>3</v>
      </c>
      <c r="GI5" s="67">
        <v>4</v>
      </c>
      <c r="GJ5" s="67">
        <v>2</v>
      </c>
      <c r="GK5" s="67">
        <v>4</v>
      </c>
      <c r="GL5" s="67">
        <v>3</v>
      </c>
      <c r="GM5" s="67">
        <v>4</v>
      </c>
      <c r="GN5" s="67">
        <v>4</v>
      </c>
      <c r="GO5" s="67">
        <v>4</v>
      </c>
      <c r="GP5" s="67">
        <v>4</v>
      </c>
      <c r="GQ5" s="67">
        <v>4</v>
      </c>
      <c r="GR5" s="67">
        <v>4</v>
      </c>
      <c r="GS5" s="67">
        <v>4</v>
      </c>
      <c r="GT5" s="67">
        <v>3</v>
      </c>
      <c r="GU5" s="67">
        <v>4</v>
      </c>
      <c r="GV5" s="67">
        <v>4</v>
      </c>
      <c r="GW5" s="67">
        <v>4</v>
      </c>
      <c r="GX5" s="67">
        <v>4</v>
      </c>
      <c r="GY5" s="67">
        <v>4</v>
      </c>
      <c r="GZ5" s="67">
        <v>4</v>
      </c>
      <c r="HA5" s="67">
        <v>4</v>
      </c>
      <c r="HB5" s="67">
        <v>4</v>
      </c>
      <c r="HC5" s="67">
        <v>4</v>
      </c>
      <c r="HD5" s="67">
        <v>4</v>
      </c>
      <c r="HE5" s="67">
        <v>3</v>
      </c>
      <c r="HF5" s="67">
        <v>3</v>
      </c>
      <c r="HG5" s="67">
        <v>4</v>
      </c>
      <c r="HH5" s="67">
        <v>4</v>
      </c>
      <c r="HI5" s="67">
        <v>4</v>
      </c>
      <c r="HJ5" s="67">
        <v>4</v>
      </c>
      <c r="HK5" s="67">
        <v>3</v>
      </c>
      <c r="HL5" s="67">
        <v>4</v>
      </c>
      <c r="HM5" s="67">
        <v>3</v>
      </c>
      <c r="HN5" s="67">
        <v>3</v>
      </c>
      <c r="HO5" s="67">
        <v>3</v>
      </c>
      <c r="HP5" s="67">
        <v>4</v>
      </c>
      <c r="HQ5" s="67">
        <v>4</v>
      </c>
      <c r="HR5" s="67">
        <v>3</v>
      </c>
      <c r="HS5" s="67">
        <v>3</v>
      </c>
      <c r="HT5" s="67">
        <v>4</v>
      </c>
      <c r="HU5" s="67">
        <v>4</v>
      </c>
      <c r="HV5" s="67">
        <v>4</v>
      </c>
      <c r="HW5" s="67">
        <v>3</v>
      </c>
      <c r="HX5" s="67">
        <v>4</v>
      </c>
      <c r="HY5" s="67">
        <v>4</v>
      </c>
      <c r="HZ5" s="67">
        <v>4</v>
      </c>
      <c r="IA5" s="67">
        <v>4</v>
      </c>
      <c r="IB5" s="67">
        <v>3</v>
      </c>
      <c r="IC5" s="67">
        <v>3</v>
      </c>
      <c r="ID5" s="67">
        <v>3</v>
      </c>
      <c r="IE5" s="67">
        <v>4</v>
      </c>
      <c r="IF5" s="67">
        <v>4</v>
      </c>
      <c r="IG5" s="67">
        <v>3</v>
      </c>
      <c r="IH5" s="67">
        <v>4</v>
      </c>
      <c r="II5" s="67">
        <v>4</v>
      </c>
      <c r="IJ5" s="67">
        <v>4</v>
      </c>
      <c r="IK5" s="67">
        <v>4</v>
      </c>
      <c r="IL5" s="67">
        <v>4</v>
      </c>
      <c r="IM5" s="67">
        <v>4</v>
      </c>
    </row>
    <row r="6" spans="1:247" ht="16.5">
      <c r="A6" s="15" t="s">
        <v>15</v>
      </c>
      <c r="B6" s="16">
        <f>AVERAGE(K6:IM6)</f>
        <v>3.6075949367088609</v>
      </c>
      <c r="C6" s="16">
        <f>_xlfn.STDEV.P(K6:IM6)</f>
        <v>0.61796702598636322</v>
      </c>
      <c r="D6" s="17">
        <f t="shared" ref="D6:D22" si="6">COUNT(K6:IM6)</f>
        <v>237</v>
      </c>
      <c r="E6" s="18">
        <f t="shared" si="4"/>
        <v>1</v>
      </c>
      <c r="F6" s="19">
        <f t="shared" si="5"/>
        <v>4</v>
      </c>
      <c r="G6" s="20">
        <f t="shared" si="0"/>
        <v>1.2658227848101267</v>
      </c>
      <c r="H6" s="20">
        <f t="shared" si="1"/>
        <v>3.3755274261603372</v>
      </c>
      <c r="I6" s="21">
        <f t="shared" si="2"/>
        <v>28.691983122362867</v>
      </c>
      <c r="J6" s="22">
        <f t="shared" si="3"/>
        <v>66.666666666666657</v>
      </c>
      <c r="K6" s="23">
        <v>4</v>
      </c>
      <c r="L6" s="23">
        <v>4</v>
      </c>
      <c r="M6" s="23">
        <v>4</v>
      </c>
      <c r="N6" s="23">
        <v>4</v>
      </c>
      <c r="O6" s="23">
        <v>4</v>
      </c>
      <c r="P6" s="23">
        <v>4</v>
      </c>
      <c r="Q6" s="23">
        <v>1</v>
      </c>
      <c r="R6" s="23">
        <v>4</v>
      </c>
      <c r="S6" s="23">
        <v>3</v>
      </c>
      <c r="T6" s="23">
        <v>4</v>
      </c>
      <c r="U6" s="23">
        <v>4</v>
      </c>
      <c r="V6" s="23">
        <v>4</v>
      </c>
      <c r="W6" s="23">
        <v>4</v>
      </c>
      <c r="X6" s="23">
        <v>4</v>
      </c>
      <c r="Y6" s="23">
        <v>4</v>
      </c>
      <c r="Z6" s="23">
        <v>4</v>
      </c>
      <c r="AA6" s="23">
        <v>4</v>
      </c>
      <c r="AB6" s="23">
        <v>4</v>
      </c>
      <c r="AC6" s="23">
        <v>3</v>
      </c>
      <c r="AD6" s="23">
        <v>3</v>
      </c>
      <c r="AE6" s="23">
        <v>4</v>
      </c>
      <c r="AF6" s="23">
        <v>4</v>
      </c>
      <c r="AG6" s="23">
        <v>4</v>
      </c>
      <c r="AH6" s="23">
        <v>4</v>
      </c>
      <c r="AI6" s="23">
        <v>3</v>
      </c>
      <c r="AJ6" s="23">
        <v>4</v>
      </c>
      <c r="AK6" s="23">
        <v>3</v>
      </c>
      <c r="AL6" s="23">
        <v>4</v>
      </c>
      <c r="AM6" s="23">
        <v>4</v>
      </c>
      <c r="AN6" s="23">
        <v>4</v>
      </c>
      <c r="AO6" s="23">
        <v>3</v>
      </c>
      <c r="AP6" s="23">
        <v>2</v>
      </c>
      <c r="AQ6" s="23">
        <v>4</v>
      </c>
      <c r="AR6" s="23">
        <v>3</v>
      </c>
      <c r="AS6" s="23">
        <v>2</v>
      </c>
      <c r="AT6" s="23">
        <v>2</v>
      </c>
      <c r="AU6" s="23">
        <v>4</v>
      </c>
      <c r="AV6" s="23">
        <v>4</v>
      </c>
      <c r="AW6" s="23">
        <v>4</v>
      </c>
      <c r="AX6" s="23">
        <v>3</v>
      </c>
      <c r="AY6" s="23">
        <v>4</v>
      </c>
      <c r="AZ6" s="23">
        <v>4</v>
      </c>
      <c r="BA6" s="23">
        <v>3</v>
      </c>
      <c r="BB6" s="23">
        <v>3</v>
      </c>
      <c r="BC6" s="23">
        <v>4</v>
      </c>
      <c r="BD6" s="23">
        <v>4</v>
      </c>
      <c r="BE6" s="23">
        <v>4</v>
      </c>
      <c r="BF6" s="23">
        <v>1</v>
      </c>
      <c r="BG6" s="23">
        <v>4</v>
      </c>
      <c r="BH6" s="23">
        <v>4</v>
      </c>
      <c r="BI6" s="23">
        <v>3</v>
      </c>
      <c r="BJ6" s="23">
        <v>4</v>
      </c>
      <c r="BK6" s="23">
        <v>4</v>
      </c>
      <c r="BL6" s="23">
        <v>4</v>
      </c>
      <c r="BM6" s="23">
        <v>3</v>
      </c>
      <c r="BN6" s="23">
        <v>3</v>
      </c>
      <c r="BO6" s="23">
        <v>4</v>
      </c>
      <c r="BP6" s="23">
        <v>3</v>
      </c>
      <c r="BQ6" s="23">
        <v>4</v>
      </c>
      <c r="BR6" s="23">
        <v>4</v>
      </c>
      <c r="BS6" s="23">
        <v>3</v>
      </c>
      <c r="BT6" s="23">
        <v>4</v>
      </c>
      <c r="BU6" s="23">
        <v>3</v>
      </c>
      <c r="BV6" s="23">
        <v>3</v>
      </c>
      <c r="BW6" s="23">
        <v>4</v>
      </c>
      <c r="BX6" s="23">
        <v>4</v>
      </c>
      <c r="BY6" s="23">
        <v>4</v>
      </c>
      <c r="BZ6" s="23">
        <v>4</v>
      </c>
      <c r="CA6" s="23">
        <v>3</v>
      </c>
      <c r="CB6" s="23">
        <v>4</v>
      </c>
      <c r="CC6" s="23">
        <v>2</v>
      </c>
      <c r="CD6" s="23">
        <v>4</v>
      </c>
      <c r="CE6" s="23">
        <v>4</v>
      </c>
      <c r="CF6" s="23">
        <v>4</v>
      </c>
      <c r="CG6" s="23">
        <v>4</v>
      </c>
      <c r="CH6" s="23">
        <v>3</v>
      </c>
      <c r="CI6" s="23">
        <v>4</v>
      </c>
      <c r="CJ6" s="23">
        <v>3</v>
      </c>
      <c r="CK6" s="23">
        <v>4</v>
      </c>
      <c r="CL6" s="23">
        <v>3</v>
      </c>
      <c r="CM6" s="23">
        <v>4</v>
      </c>
      <c r="CN6" s="23">
        <v>4</v>
      </c>
      <c r="CO6" s="23">
        <v>3</v>
      </c>
      <c r="CP6" s="23">
        <v>3</v>
      </c>
      <c r="CQ6" s="23">
        <v>3</v>
      </c>
      <c r="CR6" s="23">
        <v>4</v>
      </c>
      <c r="CS6" s="23">
        <v>4</v>
      </c>
      <c r="CT6" s="23">
        <v>4</v>
      </c>
      <c r="CU6" s="23">
        <v>4</v>
      </c>
      <c r="CV6" s="23">
        <v>4</v>
      </c>
      <c r="CW6" s="23">
        <v>4</v>
      </c>
      <c r="CX6" s="23">
        <v>4</v>
      </c>
      <c r="CY6" s="23">
        <v>3</v>
      </c>
      <c r="CZ6" s="67">
        <v>4</v>
      </c>
      <c r="DA6" s="67">
        <v>4</v>
      </c>
      <c r="DB6" s="67">
        <v>3</v>
      </c>
      <c r="DC6" s="67">
        <v>2</v>
      </c>
      <c r="DD6" s="67">
        <v>4</v>
      </c>
      <c r="DE6" s="67">
        <v>4</v>
      </c>
      <c r="DF6" s="67">
        <v>4</v>
      </c>
      <c r="DG6" s="67">
        <v>4</v>
      </c>
      <c r="DH6" s="67">
        <v>3</v>
      </c>
      <c r="DI6" s="67">
        <v>4</v>
      </c>
      <c r="DJ6" s="67">
        <v>1</v>
      </c>
      <c r="DK6" s="67">
        <v>4</v>
      </c>
      <c r="DL6" s="67">
        <v>4</v>
      </c>
      <c r="DM6" s="67">
        <v>4</v>
      </c>
      <c r="DN6" s="67">
        <v>4</v>
      </c>
      <c r="DO6" s="67">
        <v>4</v>
      </c>
      <c r="DP6" s="67">
        <v>4</v>
      </c>
      <c r="DQ6" s="67">
        <v>4</v>
      </c>
      <c r="DR6" s="67">
        <v>4</v>
      </c>
      <c r="DS6" s="67">
        <v>4</v>
      </c>
      <c r="DT6" s="67">
        <v>3</v>
      </c>
      <c r="DU6" s="67">
        <v>4</v>
      </c>
      <c r="DV6" s="67">
        <v>4</v>
      </c>
      <c r="DW6" s="67">
        <v>4</v>
      </c>
      <c r="DX6" s="67">
        <v>3</v>
      </c>
      <c r="DY6" s="67">
        <v>3</v>
      </c>
      <c r="DZ6" s="67">
        <v>4</v>
      </c>
      <c r="EA6" s="67">
        <v>4</v>
      </c>
      <c r="EB6" s="67">
        <v>4</v>
      </c>
      <c r="EC6" s="67">
        <v>3</v>
      </c>
      <c r="ED6" s="67">
        <v>4</v>
      </c>
      <c r="EE6" s="67">
        <v>3</v>
      </c>
      <c r="EF6" s="67">
        <v>3</v>
      </c>
      <c r="EG6" s="67">
        <v>4</v>
      </c>
      <c r="EH6" s="67">
        <v>4</v>
      </c>
      <c r="EI6" s="67">
        <v>4</v>
      </c>
      <c r="EJ6" s="67">
        <v>3</v>
      </c>
      <c r="EK6" s="67">
        <v>4</v>
      </c>
      <c r="EL6" s="67">
        <v>3</v>
      </c>
      <c r="EM6" s="67">
        <v>4</v>
      </c>
      <c r="EN6" s="67">
        <v>4</v>
      </c>
      <c r="EO6" s="67">
        <v>3</v>
      </c>
      <c r="EP6" s="67">
        <v>4</v>
      </c>
      <c r="EQ6" s="67">
        <v>4</v>
      </c>
      <c r="ER6" s="67">
        <v>4</v>
      </c>
      <c r="ES6" s="67">
        <v>3</v>
      </c>
      <c r="ET6" s="67">
        <v>4</v>
      </c>
      <c r="EU6" s="67">
        <v>4</v>
      </c>
      <c r="EV6" s="67">
        <v>3</v>
      </c>
      <c r="EW6" s="67">
        <v>4</v>
      </c>
      <c r="EX6" s="67">
        <v>4</v>
      </c>
      <c r="EY6" s="67">
        <v>3</v>
      </c>
      <c r="EZ6" s="67">
        <v>3</v>
      </c>
      <c r="FA6" s="67">
        <v>3</v>
      </c>
      <c r="FB6" s="67">
        <v>4</v>
      </c>
      <c r="FC6" s="67">
        <v>3</v>
      </c>
      <c r="FD6" s="67">
        <v>4</v>
      </c>
      <c r="FE6" s="67">
        <v>4</v>
      </c>
      <c r="FF6" s="67">
        <v>3</v>
      </c>
      <c r="FG6" s="67">
        <v>2</v>
      </c>
      <c r="FH6" s="67">
        <v>3</v>
      </c>
      <c r="FI6" s="67">
        <v>4</v>
      </c>
      <c r="FJ6" s="67">
        <v>4</v>
      </c>
      <c r="FK6" s="67">
        <v>4</v>
      </c>
      <c r="FL6" s="67">
        <v>4</v>
      </c>
      <c r="FM6" s="67">
        <v>4</v>
      </c>
      <c r="FN6" s="67">
        <v>4</v>
      </c>
      <c r="FO6" s="67">
        <v>3</v>
      </c>
      <c r="FP6" s="67">
        <v>3</v>
      </c>
      <c r="FQ6" s="67">
        <v>4</v>
      </c>
      <c r="FR6" s="67">
        <v>4</v>
      </c>
      <c r="FS6" s="67">
        <v>4</v>
      </c>
      <c r="FT6" s="67">
        <v>4</v>
      </c>
      <c r="FU6" s="67">
        <v>4</v>
      </c>
      <c r="FV6" s="67">
        <v>4</v>
      </c>
      <c r="FW6" s="67">
        <v>3</v>
      </c>
      <c r="FX6" s="67">
        <v>4</v>
      </c>
      <c r="FY6" s="67">
        <v>3</v>
      </c>
      <c r="FZ6" s="67">
        <v>3</v>
      </c>
      <c r="GA6" s="67">
        <v>4</v>
      </c>
      <c r="GB6" s="67">
        <v>3</v>
      </c>
      <c r="GC6" s="67">
        <v>4</v>
      </c>
      <c r="GD6" s="67">
        <v>3</v>
      </c>
      <c r="GE6" s="67">
        <v>3</v>
      </c>
      <c r="GF6" s="67">
        <v>3</v>
      </c>
      <c r="GG6" s="67">
        <v>4</v>
      </c>
      <c r="GH6" s="67">
        <v>2</v>
      </c>
      <c r="GI6" s="67">
        <v>4</v>
      </c>
      <c r="GJ6" s="67">
        <v>2</v>
      </c>
      <c r="GK6" s="67">
        <v>3</v>
      </c>
      <c r="GL6" s="67">
        <v>3</v>
      </c>
      <c r="GM6" s="67">
        <v>4</v>
      </c>
      <c r="GN6" s="67">
        <v>4</v>
      </c>
      <c r="GO6" s="67">
        <v>3</v>
      </c>
      <c r="GP6" s="67">
        <v>4</v>
      </c>
      <c r="GQ6" s="67">
        <v>4</v>
      </c>
      <c r="GR6" s="67">
        <v>4</v>
      </c>
      <c r="GS6" s="67">
        <v>4</v>
      </c>
      <c r="GT6" s="67">
        <v>3</v>
      </c>
      <c r="GU6" s="67">
        <v>4</v>
      </c>
      <c r="GV6" s="67">
        <v>4</v>
      </c>
      <c r="GW6" s="67">
        <v>4</v>
      </c>
      <c r="GX6" s="67">
        <v>4</v>
      </c>
      <c r="GY6" s="67">
        <v>4</v>
      </c>
      <c r="GZ6" s="67">
        <v>4</v>
      </c>
      <c r="HA6" s="67">
        <v>4</v>
      </c>
      <c r="HB6" s="67">
        <v>4</v>
      </c>
      <c r="HC6" s="67">
        <v>4</v>
      </c>
      <c r="HD6" s="67">
        <v>3</v>
      </c>
      <c r="HE6" s="67">
        <v>3</v>
      </c>
      <c r="HF6" s="67">
        <v>4</v>
      </c>
      <c r="HG6" s="67">
        <v>4</v>
      </c>
      <c r="HH6" s="67">
        <v>4</v>
      </c>
      <c r="HI6" s="67">
        <v>4</v>
      </c>
      <c r="HJ6" s="67">
        <v>4</v>
      </c>
      <c r="HK6" s="67">
        <v>3</v>
      </c>
      <c r="HL6" s="67">
        <v>3</v>
      </c>
      <c r="HM6" s="67">
        <v>3</v>
      </c>
      <c r="HN6" s="67">
        <v>3</v>
      </c>
      <c r="HO6" s="67">
        <v>4</v>
      </c>
      <c r="HP6" s="67">
        <v>4</v>
      </c>
      <c r="HQ6" s="67">
        <v>4</v>
      </c>
      <c r="HR6" s="67">
        <v>4</v>
      </c>
      <c r="HS6" s="67">
        <v>3</v>
      </c>
      <c r="HT6" s="67">
        <v>4</v>
      </c>
      <c r="HU6" s="67">
        <v>4</v>
      </c>
      <c r="HV6" s="67">
        <v>4</v>
      </c>
      <c r="HW6" s="67">
        <v>3</v>
      </c>
      <c r="HX6" s="67">
        <v>4</v>
      </c>
      <c r="HY6" s="67">
        <v>4</v>
      </c>
      <c r="HZ6" s="67">
        <v>4</v>
      </c>
      <c r="IA6" s="67">
        <v>4</v>
      </c>
      <c r="IB6" s="67">
        <v>4</v>
      </c>
      <c r="IC6" s="67">
        <v>4</v>
      </c>
      <c r="ID6" s="67">
        <v>3</v>
      </c>
      <c r="IE6" s="67">
        <v>4</v>
      </c>
      <c r="IF6" s="67">
        <v>4</v>
      </c>
      <c r="IG6" s="67">
        <v>3</v>
      </c>
      <c r="IH6" s="67">
        <v>3</v>
      </c>
      <c r="II6" s="67">
        <v>4</v>
      </c>
      <c r="IJ6" s="67">
        <v>4</v>
      </c>
      <c r="IK6" s="67">
        <v>4</v>
      </c>
      <c r="IL6" s="67">
        <v>4</v>
      </c>
      <c r="IM6" s="67">
        <v>4</v>
      </c>
    </row>
    <row r="7" spans="1:247" ht="16.5">
      <c r="A7" s="15" t="s">
        <v>16</v>
      </c>
      <c r="B7" s="16">
        <f>AVERAGE(K7:IM7)</f>
        <v>3.5400843881856541</v>
      </c>
      <c r="C7" s="16">
        <f>_xlfn.STDEV.P(K7:IM7)</f>
        <v>0.61920460178376846</v>
      </c>
      <c r="D7" s="17">
        <f t="shared" si="6"/>
        <v>237</v>
      </c>
      <c r="E7" s="18">
        <f t="shared" si="4"/>
        <v>1</v>
      </c>
      <c r="F7" s="19">
        <f t="shared" si="5"/>
        <v>4</v>
      </c>
      <c r="G7" s="20">
        <f t="shared" si="0"/>
        <v>0.42194092827004215</v>
      </c>
      <c r="H7" s="20">
        <f t="shared" si="1"/>
        <v>5.485232067510549</v>
      </c>
      <c r="I7" s="21">
        <f t="shared" si="2"/>
        <v>33.755274261603375</v>
      </c>
      <c r="J7" s="22">
        <f t="shared" si="3"/>
        <v>60.337552742616026</v>
      </c>
      <c r="K7" s="23">
        <v>4</v>
      </c>
      <c r="L7" s="23">
        <v>4</v>
      </c>
      <c r="M7" s="23">
        <v>4</v>
      </c>
      <c r="N7" s="23">
        <v>4</v>
      </c>
      <c r="O7" s="23">
        <v>4</v>
      </c>
      <c r="P7" s="23">
        <v>4</v>
      </c>
      <c r="Q7" s="23">
        <v>2</v>
      </c>
      <c r="R7" s="23">
        <v>4</v>
      </c>
      <c r="S7" s="23">
        <v>3</v>
      </c>
      <c r="T7" s="23">
        <v>4</v>
      </c>
      <c r="U7" s="23">
        <v>4</v>
      </c>
      <c r="V7" s="23">
        <v>4</v>
      </c>
      <c r="W7" s="23">
        <v>4</v>
      </c>
      <c r="X7" s="23">
        <v>4</v>
      </c>
      <c r="Y7" s="23">
        <v>4</v>
      </c>
      <c r="Z7" s="23">
        <v>4</v>
      </c>
      <c r="AA7" s="23">
        <v>4</v>
      </c>
      <c r="AB7" s="23">
        <v>4</v>
      </c>
      <c r="AC7" s="23">
        <v>4</v>
      </c>
      <c r="AD7" s="23">
        <v>4</v>
      </c>
      <c r="AE7" s="23">
        <v>4</v>
      </c>
      <c r="AF7" s="23">
        <v>4</v>
      </c>
      <c r="AG7" s="23">
        <v>4</v>
      </c>
      <c r="AH7" s="23">
        <v>4</v>
      </c>
      <c r="AI7" s="23">
        <v>3</v>
      </c>
      <c r="AJ7" s="23">
        <v>4</v>
      </c>
      <c r="AK7" s="23">
        <v>3</v>
      </c>
      <c r="AL7" s="23">
        <v>4</v>
      </c>
      <c r="AM7" s="23">
        <v>2</v>
      </c>
      <c r="AN7" s="23">
        <v>4</v>
      </c>
      <c r="AO7" s="23">
        <v>3</v>
      </c>
      <c r="AP7" s="23">
        <v>3</v>
      </c>
      <c r="AQ7" s="23">
        <v>4</v>
      </c>
      <c r="AR7" s="23">
        <v>3</v>
      </c>
      <c r="AS7" s="23">
        <v>3</v>
      </c>
      <c r="AT7" s="23">
        <v>2</v>
      </c>
      <c r="AU7" s="23">
        <v>4</v>
      </c>
      <c r="AV7" s="23">
        <v>4</v>
      </c>
      <c r="AW7" s="23">
        <v>3</v>
      </c>
      <c r="AX7" s="23">
        <v>4</v>
      </c>
      <c r="AY7" s="23">
        <v>4</v>
      </c>
      <c r="AZ7" s="23">
        <v>4</v>
      </c>
      <c r="BA7" s="23">
        <v>3</v>
      </c>
      <c r="BB7" s="23">
        <v>3</v>
      </c>
      <c r="BC7" s="23">
        <v>4</v>
      </c>
      <c r="BD7" s="23">
        <v>4</v>
      </c>
      <c r="BE7" s="23">
        <v>4</v>
      </c>
      <c r="BF7" s="23">
        <v>2</v>
      </c>
      <c r="BG7" s="23">
        <v>4</v>
      </c>
      <c r="BH7" s="23">
        <v>4</v>
      </c>
      <c r="BI7" s="23">
        <v>2</v>
      </c>
      <c r="BJ7" s="23">
        <v>3</v>
      </c>
      <c r="BK7" s="23">
        <v>4</v>
      </c>
      <c r="BL7" s="23">
        <v>4</v>
      </c>
      <c r="BM7" s="23">
        <v>3</v>
      </c>
      <c r="BN7" s="23">
        <v>4</v>
      </c>
      <c r="BO7" s="23">
        <v>4</v>
      </c>
      <c r="BP7" s="23">
        <v>2</v>
      </c>
      <c r="BQ7" s="23">
        <v>4</v>
      </c>
      <c r="BR7" s="23">
        <v>3</v>
      </c>
      <c r="BS7" s="23">
        <v>3</v>
      </c>
      <c r="BT7" s="23">
        <v>3</v>
      </c>
      <c r="BU7" s="23">
        <v>4</v>
      </c>
      <c r="BV7" s="23">
        <v>2</v>
      </c>
      <c r="BW7" s="23">
        <v>4</v>
      </c>
      <c r="BX7" s="23">
        <v>4</v>
      </c>
      <c r="BY7" s="23">
        <v>4</v>
      </c>
      <c r="BZ7" s="23">
        <v>4</v>
      </c>
      <c r="CA7" s="23">
        <v>3</v>
      </c>
      <c r="CB7" s="23">
        <v>4</v>
      </c>
      <c r="CC7" s="23">
        <v>2</v>
      </c>
      <c r="CD7" s="23">
        <v>4</v>
      </c>
      <c r="CE7" s="23">
        <v>4</v>
      </c>
      <c r="CF7" s="23">
        <v>4</v>
      </c>
      <c r="CG7" s="23">
        <v>3</v>
      </c>
      <c r="CH7" s="23">
        <v>3</v>
      </c>
      <c r="CI7" s="23">
        <v>4</v>
      </c>
      <c r="CJ7" s="23">
        <v>3</v>
      </c>
      <c r="CK7" s="23">
        <v>4</v>
      </c>
      <c r="CL7" s="23">
        <v>3</v>
      </c>
      <c r="CM7" s="23">
        <v>4</v>
      </c>
      <c r="CN7" s="23">
        <v>4</v>
      </c>
      <c r="CO7" s="23">
        <v>3</v>
      </c>
      <c r="CP7" s="23">
        <v>3</v>
      </c>
      <c r="CQ7" s="23">
        <v>3</v>
      </c>
      <c r="CR7" s="23">
        <v>4</v>
      </c>
      <c r="CS7" s="23">
        <v>4</v>
      </c>
      <c r="CT7" s="23">
        <v>4</v>
      </c>
      <c r="CU7" s="23">
        <v>4</v>
      </c>
      <c r="CV7" s="23">
        <v>4</v>
      </c>
      <c r="CW7" s="23">
        <v>4</v>
      </c>
      <c r="CX7" s="23">
        <v>4</v>
      </c>
      <c r="CY7" s="23">
        <v>3</v>
      </c>
      <c r="CZ7" s="67">
        <v>3</v>
      </c>
      <c r="DA7" s="67">
        <v>4</v>
      </c>
      <c r="DB7" s="67">
        <v>4</v>
      </c>
      <c r="DC7" s="67">
        <v>3</v>
      </c>
      <c r="DD7" s="67">
        <v>4</v>
      </c>
      <c r="DE7" s="67">
        <v>4</v>
      </c>
      <c r="DF7" s="67">
        <v>3</v>
      </c>
      <c r="DG7" s="67">
        <v>4</v>
      </c>
      <c r="DH7" s="67">
        <v>4</v>
      </c>
      <c r="DI7" s="67">
        <v>4</v>
      </c>
      <c r="DJ7" s="67">
        <v>2</v>
      </c>
      <c r="DK7" s="67">
        <v>4</v>
      </c>
      <c r="DL7" s="67">
        <v>3</v>
      </c>
      <c r="DM7" s="67">
        <v>4</v>
      </c>
      <c r="DN7" s="67">
        <v>4</v>
      </c>
      <c r="DO7" s="67">
        <v>4</v>
      </c>
      <c r="DP7" s="67">
        <v>4</v>
      </c>
      <c r="DQ7" s="67">
        <v>3</v>
      </c>
      <c r="DR7" s="67">
        <v>3</v>
      </c>
      <c r="DS7" s="67">
        <v>3</v>
      </c>
      <c r="DT7" s="67">
        <v>1</v>
      </c>
      <c r="DU7" s="67">
        <v>4</v>
      </c>
      <c r="DV7" s="67">
        <v>4</v>
      </c>
      <c r="DW7" s="67">
        <v>4</v>
      </c>
      <c r="DX7" s="67">
        <v>3</v>
      </c>
      <c r="DY7" s="67">
        <v>3</v>
      </c>
      <c r="DZ7" s="67">
        <v>4</v>
      </c>
      <c r="EA7" s="67">
        <v>3</v>
      </c>
      <c r="EB7" s="67">
        <v>4</v>
      </c>
      <c r="EC7" s="67">
        <v>3</v>
      </c>
      <c r="ED7" s="67">
        <v>3</v>
      </c>
      <c r="EE7" s="67">
        <v>4</v>
      </c>
      <c r="EF7" s="67">
        <v>3</v>
      </c>
      <c r="EG7" s="67">
        <v>4</v>
      </c>
      <c r="EH7" s="67">
        <v>3</v>
      </c>
      <c r="EI7" s="67">
        <v>3</v>
      </c>
      <c r="EJ7" s="67">
        <v>3</v>
      </c>
      <c r="EK7" s="67">
        <v>4</v>
      </c>
      <c r="EL7" s="67">
        <v>4</v>
      </c>
      <c r="EM7" s="67">
        <v>4</v>
      </c>
      <c r="EN7" s="67">
        <v>4</v>
      </c>
      <c r="EO7" s="67">
        <v>3</v>
      </c>
      <c r="EP7" s="67">
        <v>3</v>
      </c>
      <c r="EQ7" s="67">
        <v>4</v>
      </c>
      <c r="ER7" s="67">
        <v>4</v>
      </c>
      <c r="ES7" s="67">
        <v>3</v>
      </c>
      <c r="ET7" s="67">
        <v>4</v>
      </c>
      <c r="EU7" s="67">
        <v>4</v>
      </c>
      <c r="EV7" s="67">
        <v>3</v>
      </c>
      <c r="EW7" s="67">
        <v>4</v>
      </c>
      <c r="EX7" s="67">
        <v>4</v>
      </c>
      <c r="EY7" s="67">
        <v>3</v>
      </c>
      <c r="EZ7" s="67">
        <v>3</v>
      </c>
      <c r="FA7" s="67">
        <v>3</v>
      </c>
      <c r="FB7" s="67">
        <v>4</v>
      </c>
      <c r="FC7" s="67">
        <v>3</v>
      </c>
      <c r="FD7" s="67">
        <v>3</v>
      </c>
      <c r="FE7" s="67">
        <v>4</v>
      </c>
      <c r="FF7" s="67">
        <v>4</v>
      </c>
      <c r="FG7" s="67">
        <v>2</v>
      </c>
      <c r="FH7" s="67">
        <v>3</v>
      </c>
      <c r="FI7" s="67">
        <v>3</v>
      </c>
      <c r="FJ7" s="67">
        <v>4</v>
      </c>
      <c r="FK7" s="67">
        <v>4</v>
      </c>
      <c r="FL7" s="67">
        <v>4</v>
      </c>
      <c r="FM7" s="67">
        <v>4</v>
      </c>
      <c r="FN7" s="67">
        <v>4</v>
      </c>
      <c r="FO7" s="67">
        <v>3</v>
      </c>
      <c r="FP7" s="67">
        <v>3</v>
      </c>
      <c r="FQ7" s="67">
        <v>3</v>
      </c>
      <c r="FR7" s="67">
        <v>3</v>
      </c>
      <c r="FS7" s="67">
        <v>4</v>
      </c>
      <c r="FT7" s="67">
        <v>3</v>
      </c>
      <c r="FU7" s="67">
        <v>2</v>
      </c>
      <c r="FV7" s="67">
        <v>4</v>
      </c>
      <c r="FW7" s="67">
        <v>3</v>
      </c>
      <c r="FX7" s="67">
        <v>4</v>
      </c>
      <c r="FY7" s="67">
        <v>2</v>
      </c>
      <c r="FZ7" s="67">
        <v>2</v>
      </c>
      <c r="GA7" s="67">
        <v>4</v>
      </c>
      <c r="GB7" s="67">
        <v>3</v>
      </c>
      <c r="GC7" s="67">
        <v>4</v>
      </c>
      <c r="GD7" s="67">
        <v>3</v>
      </c>
      <c r="GE7" s="67">
        <v>3</v>
      </c>
      <c r="GF7" s="67">
        <v>3</v>
      </c>
      <c r="GG7" s="67">
        <v>4</v>
      </c>
      <c r="GH7" s="67">
        <v>3</v>
      </c>
      <c r="GI7" s="67">
        <v>4</v>
      </c>
      <c r="GJ7" s="67">
        <v>3</v>
      </c>
      <c r="GK7" s="67">
        <v>4</v>
      </c>
      <c r="GL7" s="67">
        <v>3</v>
      </c>
      <c r="GM7" s="67">
        <v>4</v>
      </c>
      <c r="GN7" s="67">
        <v>4</v>
      </c>
      <c r="GO7" s="67">
        <v>4</v>
      </c>
      <c r="GP7" s="67">
        <v>4</v>
      </c>
      <c r="GQ7" s="67">
        <v>4</v>
      </c>
      <c r="GR7" s="67">
        <v>4</v>
      </c>
      <c r="GS7" s="67">
        <v>3</v>
      </c>
      <c r="GT7" s="67">
        <v>4</v>
      </c>
      <c r="GU7" s="67">
        <v>4</v>
      </c>
      <c r="GV7" s="67">
        <v>4</v>
      </c>
      <c r="GW7" s="67">
        <v>4</v>
      </c>
      <c r="GX7" s="67">
        <v>4</v>
      </c>
      <c r="GY7" s="67">
        <v>4</v>
      </c>
      <c r="GZ7" s="67">
        <v>4</v>
      </c>
      <c r="HA7" s="67">
        <v>4</v>
      </c>
      <c r="HB7" s="67">
        <v>4</v>
      </c>
      <c r="HC7" s="67">
        <v>4</v>
      </c>
      <c r="HD7" s="67">
        <v>3</v>
      </c>
      <c r="HE7" s="67">
        <v>3</v>
      </c>
      <c r="HF7" s="67">
        <v>3</v>
      </c>
      <c r="HG7" s="67">
        <v>4</v>
      </c>
      <c r="HH7" s="67">
        <v>4</v>
      </c>
      <c r="HI7" s="67">
        <v>4</v>
      </c>
      <c r="HJ7" s="67">
        <v>4</v>
      </c>
      <c r="HK7" s="67">
        <v>3</v>
      </c>
      <c r="HL7" s="67">
        <v>3</v>
      </c>
      <c r="HM7" s="67">
        <v>3</v>
      </c>
      <c r="HN7" s="67">
        <v>3</v>
      </c>
      <c r="HO7" s="67">
        <v>4</v>
      </c>
      <c r="HP7" s="67">
        <v>4</v>
      </c>
      <c r="HQ7" s="67">
        <v>3</v>
      </c>
      <c r="HR7" s="67">
        <v>4</v>
      </c>
      <c r="HS7" s="67">
        <v>3</v>
      </c>
      <c r="HT7" s="67">
        <v>3</v>
      </c>
      <c r="HU7" s="67">
        <v>4</v>
      </c>
      <c r="HV7" s="67">
        <v>4</v>
      </c>
      <c r="HW7" s="67">
        <v>3</v>
      </c>
      <c r="HX7" s="67">
        <v>3</v>
      </c>
      <c r="HY7" s="67">
        <v>4</v>
      </c>
      <c r="HZ7" s="67">
        <v>4</v>
      </c>
      <c r="IA7" s="67">
        <v>4</v>
      </c>
      <c r="IB7" s="67">
        <v>4</v>
      </c>
      <c r="IC7" s="67">
        <v>4</v>
      </c>
      <c r="ID7" s="67">
        <v>3</v>
      </c>
      <c r="IE7" s="67">
        <v>4</v>
      </c>
      <c r="IF7" s="67">
        <v>4</v>
      </c>
      <c r="IG7" s="67">
        <v>4</v>
      </c>
      <c r="IH7" s="67">
        <v>3</v>
      </c>
      <c r="II7" s="67">
        <v>4</v>
      </c>
      <c r="IJ7" s="67">
        <v>4</v>
      </c>
      <c r="IK7" s="67">
        <v>4</v>
      </c>
      <c r="IL7" s="67">
        <v>3</v>
      </c>
      <c r="IM7" s="67">
        <v>4</v>
      </c>
    </row>
    <row r="8" spans="1:247" ht="16.5">
      <c r="A8" s="15" t="s">
        <v>17</v>
      </c>
      <c r="B8" s="16">
        <f>AVERAGE(K8:IM8)</f>
        <v>3.5274261603375527</v>
      </c>
      <c r="C8" s="16">
        <f>_xlfn.STDEV.P(K8:IM8)</f>
        <v>0.60612809342972274</v>
      </c>
      <c r="D8" s="17">
        <f t="shared" si="6"/>
        <v>237</v>
      </c>
      <c r="E8" s="18">
        <f t="shared" si="4"/>
        <v>1</v>
      </c>
      <c r="F8" s="19">
        <f t="shared" si="5"/>
        <v>4</v>
      </c>
      <c r="G8" s="20">
        <f t="shared" si="0"/>
        <v>0.42194092827004215</v>
      </c>
      <c r="H8" s="20">
        <f t="shared" si="1"/>
        <v>4.6413502109704643</v>
      </c>
      <c r="I8" s="21">
        <f t="shared" si="2"/>
        <v>36.708860759493675</v>
      </c>
      <c r="J8" s="22">
        <f t="shared" si="3"/>
        <v>58.22784810126582</v>
      </c>
      <c r="K8" s="23">
        <v>4</v>
      </c>
      <c r="L8" s="23">
        <v>4</v>
      </c>
      <c r="M8" s="23">
        <v>4</v>
      </c>
      <c r="N8" s="23">
        <v>4</v>
      </c>
      <c r="O8" s="23">
        <v>4</v>
      </c>
      <c r="P8" s="23">
        <v>4</v>
      </c>
      <c r="Q8" s="23">
        <v>2</v>
      </c>
      <c r="R8" s="23">
        <v>4</v>
      </c>
      <c r="S8" s="23">
        <v>3</v>
      </c>
      <c r="T8" s="23">
        <v>4</v>
      </c>
      <c r="U8" s="23">
        <v>4</v>
      </c>
      <c r="V8" s="23">
        <v>3</v>
      </c>
      <c r="W8" s="23">
        <v>4</v>
      </c>
      <c r="X8" s="23">
        <v>4</v>
      </c>
      <c r="Y8" s="23">
        <v>4</v>
      </c>
      <c r="Z8" s="23">
        <v>4</v>
      </c>
      <c r="AA8" s="23">
        <v>4</v>
      </c>
      <c r="AB8" s="23">
        <v>4</v>
      </c>
      <c r="AC8" s="23">
        <v>4</v>
      </c>
      <c r="AD8" s="23">
        <v>3</v>
      </c>
      <c r="AE8" s="23">
        <v>4</v>
      </c>
      <c r="AF8" s="23">
        <v>4</v>
      </c>
      <c r="AG8" s="23">
        <v>4</v>
      </c>
      <c r="AH8" s="23">
        <v>4</v>
      </c>
      <c r="AI8" s="23">
        <v>3</v>
      </c>
      <c r="AJ8" s="23">
        <v>3</v>
      </c>
      <c r="AK8" s="23">
        <v>3</v>
      </c>
      <c r="AL8" s="23">
        <v>4</v>
      </c>
      <c r="AM8" s="23">
        <v>4</v>
      </c>
      <c r="AN8" s="23">
        <v>4</v>
      </c>
      <c r="AO8" s="23">
        <v>4</v>
      </c>
      <c r="AP8" s="23">
        <v>3</v>
      </c>
      <c r="AQ8" s="23">
        <v>4</v>
      </c>
      <c r="AR8" s="23">
        <v>4</v>
      </c>
      <c r="AS8" s="23">
        <v>2</v>
      </c>
      <c r="AT8" s="23">
        <v>3</v>
      </c>
      <c r="AU8" s="23">
        <v>4</v>
      </c>
      <c r="AV8" s="23">
        <v>4</v>
      </c>
      <c r="AW8" s="23">
        <v>3</v>
      </c>
      <c r="AX8" s="23">
        <v>3</v>
      </c>
      <c r="AY8" s="23">
        <v>4</v>
      </c>
      <c r="AZ8" s="23">
        <v>4</v>
      </c>
      <c r="BA8" s="23">
        <v>3</v>
      </c>
      <c r="BB8" s="23">
        <v>3</v>
      </c>
      <c r="BC8" s="23">
        <v>4</v>
      </c>
      <c r="BD8" s="23">
        <v>4</v>
      </c>
      <c r="BE8" s="23">
        <v>4</v>
      </c>
      <c r="BF8" s="23">
        <v>2</v>
      </c>
      <c r="BG8" s="23">
        <v>4</v>
      </c>
      <c r="BH8" s="23">
        <v>4</v>
      </c>
      <c r="BI8" s="23">
        <v>2</v>
      </c>
      <c r="BJ8" s="23">
        <v>3</v>
      </c>
      <c r="BK8" s="23">
        <v>4</v>
      </c>
      <c r="BL8" s="23">
        <v>4</v>
      </c>
      <c r="BM8" s="23">
        <v>3</v>
      </c>
      <c r="BN8" s="23">
        <v>3</v>
      </c>
      <c r="BO8" s="23">
        <v>3</v>
      </c>
      <c r="BP8" s="23">
        <v>1</v>
      </c>
      <c r="BQ8" s="23">
        <v>4</v>
      </c>
      <c r="BR8" s="23">
        <v>3</v>
      </c>
      <c r="BS8" s="23">
        <v>3</v>
      </c>
      <c r="BT8" s="23">
        <v>3</v>
      </c>
      <c r="BU8" s="23">
        <v>4</v>
      </c>
      <c r="BV8" s="23">
        <v>3</v>
      </c>
      <c r="BW8" s="23">
        <v>4</v>
      </c>
      <c r="BX8" s="23">
        <v>4</v>
      </c>
      <c r="BY8" s="23">
        <v>4</v>
      </c>
      <c r="BZ8" s="23">
        <v>3</v>
      </c>
      <c r="CA8" s="23">
        <v>3</v>
      </c>
      <c r="CB8" s="23">
        <v>4</v>
      </c>
      <c r="CC8" s="23">
        <v>3</v>
      </c>
      <c r="CD8" s="23">
        <v>3</v>
      </c>
      <c r="CE8" s="23">
        <v>4</v>
      </c>
      <c r="CF8" s="23">
        <v>3</v>
      </c>
      <c r="CG8" s="23">
        <v>3</v>
      </c>
      <c r="CH8" s="23">
        <v>3</v>
      </c>
      <c r="CI8" s="23">
        <v>4</v>
      </c>
      <c r="CJ8" s="23">
        <v>3</v>
      </c>
      <c r="CK8" s="23">
        <v>4</v>
      </c>
      <c r="CL8" s="23">
        <v>3</v>
      </c>
      <c r="CM8" s="23">
        <v>4</v>
      </c>
      <c r="CN8" s="23">
        <v>4</v>
      </c>
      <c r="CO8" s="23">
        <v>2</v>
      </c>
      <c r="CP8" s="23">
        <v>3</v>
      </c>
      <c r="CQ8" s="23">
        <v>3</v>
      </c>
      <c r="CR8" s="23">
        <v>4</v>
      </c>
      <c r="CS8" s="23">
        <v>4</v>
      </c>
      <c r="CT8" s="23">
        <v>4</v>
      </c>
      <c r="CU8" s="23">
        <v>3</v>
      </c>
      <c r="CV8" s="23">
        <v>4</v>
      </c>
      <c r="CW8" s="23">
        <v>4</v>
      </c>
      <c r="CX8" s="23">
        <v>4</v>
      </c>
      <c r="CY8" s="23">
        <v>3</v>
      </c>
      <c r="CZ8" s="67">
        <v>3</v>
      </c>
      <c r="DA8" s="67">
        <v>4</v>
      </c>
      <c r="DB8" s="67">
        <v>3</v>
      </c>
      <c r="DC8" s="67">
        <v>3</v>
      </c>
      <c r="DD8" s="67">
        <v>4</v>
      </c>
      <c r="DE8" s="67">
        <v>4</v>
      </c>
      <c r="DF8" s="67">
        <v>4</v>
      </c>
      <c r="DG8" s="67">
        <v>4</v>
      </c>
      <c r="DH8" s="67">
        <v>3</v>
      </c>
      <c r="DI8" s="67">
        <v>3</v>
      </c>
      <c r="DJ8" s="67">
        <v>2</v>
      </c>
      <c r="DK8" s="67">
        <v>4</v>
      </c>
      <c r="DL8" s="67">
        <v>3</v>
      </c>
      <c r="DM8" s="67">
        <v>4</v>
      </c>
      <c r="DN8" s="67">
        <v>4</v>
      </c>
      <c r="DO8" s="67">
        <v>4</v>
      </c>
      <c r="DP8" s="67">
        <v>4</v>
      </c>
      <c r="DQ8" s="67">
        <v>4</v>
      </c>
      <c r="DR8" s="67">
        <v>3</v>
      </c>
      <c r="DS8" s="67">
        <v>3</v>
      </c>
      <c r="DT8" s="67">
        <v>3</v>
      </c>
      <c r="DU8" s="67">
        <v>4</v>
      </c>
      <c r="DV8" s="67">
        <v>4</v>
      </c>
      <c r="DW8" s="67">
        <v>4</v>
      </c>
      <c r="DX8" s="67">
        <v>3</v>
      </c>
      <c r="DY8" s="67">
        <v>3</v>
      </c>
      <c r="DZ8" s="67">
        <v>4</v>
      </c>
      <c r="EA8" s="67">
        <v>3</v>
      </c>
      <c r="EB8" s="67">
        <v>3</v>
      </c>
      <c r="EC8" s="67">
        <v>3</v>
      </c>
      <c r="ED8" s="67">
        <v>3</v>
      </c>
      <c r="EE8" s="67">
        <v>4</v>
      </c>
      <c r="EF8" s="67">
        <v>3</v>
      </c>
      <c r="EG8" s="67">
        <v>4</v>
      </c>
      <c r="EH8" s="67">
        <v>4</v>
      </c>
      <c r="EI8" s="67">
        <v>4</v>
      </c>
      <c r="EJ8" s="67">
        <v>3</v>
      </c>
      <c r="EK8" s="67">
        <v>3</v>
      </c>
      <c r="EL8" s="67">
        <v>3</v>
      </c>
      <c r="EM8" s="67">
        <v>4</v>
      </c>
      <c r="EN8" s="67">
        <v>4</v>
      </c>
      <c r="EO8" s="67">
        <v>3</v>
      </c>
      <c r="EP8" s="67">
        <v>4</v>
      </c>
      <c r="EQ8" s="67">
        <v>4</v>
      </c>
      <c r="ER8" s="67">
        <v>4</v>
      </c>
      <c r="ES8" s="67">
        <v>3</v>
      </c>
      <c r="ET8" s="67">
        <v>4</v>
      </c>
      <c r="EU8" s="67">
        <v>4</v>
      </c>
      <c r="EV8" s="67">
        <v>3</v>
      </c>
      <c r="EW8" s="67">
        <v>4</v>
      </c>
      <c r="EX8" s="67">
        <v>4</v>
      </c>
      <c r="EY8" s="67">
        <v>3</v>
      </c>
      <c r="EZ8" s="67">
        <v>2</v>
      </c>
      <c r="FA8" s="67">
        <v>3</v>
      </c>
      <c r="FB8" s="67">
        <v>4</v>
      </c>
      <c r="FC8" s="67">
        <v>4</v>
      </c>
      <c r="FD8" s="67">
        <v>3</v>
      </c>
      <c r="FE8" s="67">
        <v>3</v>
      </c>
      <c r="FF8" s="67">
        <v>4</v>
      </c>
      <c r="FG8" s="67">
        <v>3</v>
      </c>
      <c r="FH8" s="67">
        <v>3</v>
      </c>
      <c r="FI8" s="67">
        <v>4</v>
      </c>
      <c r="FJ8" s="67">
        <v>4</v>
      </c>
      <c r="FK8" s="67">
        <v>4</v>
      </c>
      <c r="FL8" s="67">
        <v>4</v>
      </c>
      <c r="FM8" s="67">
        <v>4</v>
      </c>
      <c r="FN8" s="67">
        <v>3</v>
      </c>
      <c r="FO8" s="67">
        <v>3</v>
      </c>
      <c r="FP8" s="67">
        <v>3</v>
      </c>
      <c r="FQ8" s="67">
        <v>3</v>
      </c>
      <c r="FR8" s="67">
        <v>3</v>
      </c>
      <c r="FS8" s="67">
        <v>4</v>
      </c>
      <c r="FT8" s="67">
        <v>4</v>
      </c>
      <c r="FU8" s="67">
        <v>3</v>
      </c>
      <c r="FV8" s="67">
        <v>4</v>
      </c>
      <c r="FW8" s="67">
        <v>4</v>
      </c>
      <c r="FX8" s="67">
        <v>4</v>
      </c>
      <c r="FY8" s="67">
        <v>2</v>
      </c>
      <c r="FZ8" s="67">
        <v>2</v>
      </c>
      <c r="GA8" s="67">
        <v>4</v>
      </c>
      <c r="GB8" s="67">
        <v>3</v>
      </c>
      <c r="GC8" s="67">
        <v>4</v>
      </c>
      <c r="GD8" s="67">
        <v>3</v>
      </c>
      <c r="GE8" s="67">
        <v>3</v>
      </c>
      <c r="GF8" s="67">
        <v>3</v>
      </c>
      <c r="GG8" s="67">
        <v>4</v>
      </c>
      <c r="GH8" s="67">
        <v>2</v>
      </c>
      <c r="GI8" s="67">
        <v>4</v>
      </c>
      <c r="GJ8" s="67">
        <v>2</v>
      </c>
      <c r="GK8" s="67">
        <v>4</v>
      </c>
      <c r="GL8" s="67">
        <v>3</v>
      </c>
      <c r="GM8" s="67">
        <v>4</v>
      </c>
      <c r="GN8" s="67">
        <v>4</v>
      </c>
      <c r="GO8" s="67">
        <v>4</v>
      </c>
      <c r="GP8" s="67">
        <v>4</v>
      </c>
      <c r="GQ8" s="67">
        <v>4</v>
      </c>
      <c r="GR8" s="67">
        <v>4</v>
      </c>
      <c r="GS8" s="67">
        <v>4</v>
      </c>
      <c r="GT8" s="67">
        <v>4</v>
      </c>
      <c r="GU8" s="67">
        <v>4</v>
      </c>
      <c r="GV8" s="67">
        <v>4</v>
      </c>
      <c r="GW8" s="67">
        <v>4</v>
      </c>
      <c r="GX8" s="67">
        <v>4</v>
      </c>
      <c r="GY8" s="67">
        <v>4</v>
      </c>
      <c r="GZ8" s="67">
        <v>4</v>
      </c>
      <c r="HA8" s="67">
        <v>3</v>
      </c>
      <c r="HB8" s="67">
        <v>4</v>
      </c>
      <c r="HC8" s="67">
        <v>4</v>
      </c>
      <c r="HD8" s="67">
        <v>4</v>
      </c>
      <c r="HE8" s="67">
        <v>3</v>
      </c>
      <c r="HF8" s="67">
        <v>3</v>
      </c>
      <c r="HG8" s="67">
        <v>4</v>
      </c>
      <c r="HH8" s="67">
        <v>4</v>
      </c>
      <c r="HI8" s="67">
        <v>4</v>
      </c>
      <c r="HJ8" s="67">
        <v>4</v>
      </c>
      <c r="HK8" s="67">
        <v>3</v>
      </c>
      <c r="HL8" s="67">
        <v>3</v>
      </c>
      <c r="HM8" s="67">
        <v>4</v>
      </c>
      <c r="HN8" s="67">
        <v>4</v>
      </c>
      <c r="HO8" s="67">
        <v>4</v>
      </c>
      <c r="HP8" s="67">
        <v>4</v>
      </c>
      <c r="HQ8" s="67">
        <v>3</v>
      </c>
      <c r="HR8" s="67">
        <v>4</v>
      </c>
      <c r="HS8" s="67">
        <v>3</v>
      </c>
      <c r="HT8" s="67">
        <v>4</v>
      </c>
      <c r="HU8" s="67">
        <v>4</v>
      </c>
      <c r="HV8" s="67">
        <v>4</v>
      </c>
      <c r="HW8" s="67">
        <v>3</v>
      </c>
      <c r="HX8" s="67">
        <v>3</v>
      </c>
      <c r="HY8" s="67">
        <v>4</v>
      </c>
      <c r="HZ8" s="67">
        <v>4</v>
      </c>
      <c r="IA8" s="67">
        <v>3</v>
      </c>
      <c r="IB8" s="67">
        <v>3</v>
      </c>
      <c r="IC8" s="67">
        <v>3</v>
      </c>
      <c r="ID8" s="67">
        <v>3</v>
      </c>
      <c r="IE8" s="67">
        <v>4</v>
      </c>
      <c r="IF8" s="67">
        <v>4</v>
      </c>
      <c r="IG8" s="67">
        <v>3</v>
      </c>
      <c r="IH8" s="67">
        <v>4</v>
      </c>
      <c r="II8" s="67">
        <v>4</v>
      </c>
      <c r="IJ8" s="67">
        <v>4</v>
      </c>
      <c r="IK8" s="67">
        <v>4</v>
      </c>
      <c r="IL8" s="67">
        <v>3</v>
      </c>
      <c r="IM8" s="67">
        <v>4</v>
      </c>
    </row>
    <row r="9" spans="1:247" ht="16.5">
      <c r="A9" s="15" t="s">
        <v>18</v>
      </c>
      <c r="B9" s="16">
        <f>AVERAGE(K9:IM9)</f>
        <v>3.5738396624472575</v>
      </c>
      <c r="C9" s="16">
        <f>_xlfn.STDEV.P(K9:IM9)</f>
        <v>0.60223846121390068</v>
      </c>
      <c r="D9" s="17">
        <f t="shared" si="6"/>
        <v>237</v>
      </c>
      <c r="E9" s="18">
        <f t="shared" si="4"/>
        <v>1</v>
      </c>
      <c r="F9" s="19">
        <f t="shared" si="5"/>
        <v>4</v>
      </c>
      <c r="G9" s="20">
        <f t="shared" si="0"/>
        <v>0.8438818565400843</v>
      </c>
      <c r="H9" s="20">
        <f t="shared" si="1"/>
        <v>3.3755274261603372</v>
      </c>
      <c r="I9" s="21">
        <f t="shared" si="2"/>
        <v>33.333333333333329</v>
      </c>
      <c r="J9" s="22">
        <f t="shared" si="3"/>
        <v>62.447257383966246</v>
      </c>
      <c r="K9" s="23">
        <v>4</v>
      </c>
      <c r="L9" s="23">
        <v>4</v>
      </c>
      <c r="M9" s="23">
        <v>3</v>
      </c>
      <c r="N9" s="23">
        <v>4</v>
      </c>
      <c r="O9" s="23">
        <v>4</v>
      </c>
      <c r="P9" s="23">
        <v>4</v>
      </c>
      <c r="Q9" s="23">
        <v>2</v>
      </c>
      <c r="R9" s="23">
        <v>4</v>
      </c>
      <c r="S9" s="23">
        <v>3</v>
      </c>
      <c r="T9" s="23">
        <v>4</v>
      </c>
      <c r="U9" s="23">
        <v>4</v>
      </c>
      <c r="V9" s="23">
        <v>4</v>
      </c>
      <c r="W9" s="23">
        <v>4</v>
      </c>
      <c r="X9" s="23">
        <v>4</v>
      </c>
      <c r="Y9" s="23">
        <v>4</v>
      </c>
      <c r="Z9" s="23">
        <v>4</v>
      </c>
      <c r="AA9" s="23">
        <v>4</v>
      </c>
      <c r="AB9" s="23">
        <v>4</v>
      </c>
      <c r="AC9" s="23">
        <v>4</v>
      </c>
      <c r="AD9" s="23">
        <v>2</v>
      </c>
      <c r="AE9" s="23">
        <v>4</v>
      </c>
      <c r="AF9" s="23">
        <v>4</v>
      </c>
      <c r="AG9" s="23">
        <v>4</v>
      </c>
      <c r="AH9" s="23">
        <v>4</v>
      </c>
      <c r="AI9" s="23">
        <v>3</v>
      </c>
      <c r="AJ9" s="23">
        <v>3</v>
      </c>
      <c r="AK9" s="23">
        <v>3</v>
      </c>
      <c r="AL9" s="23">
        <v>4</v>
      </c>
      <c r="AM9" s="23">
        <v>3</v>
      </c>
      <c r="AN9" s="23">
        <v>4</v>
      </c>
      <c r="AO9" s="23">
        <v>4</v>
      </c>
      <c r="AP9" s="23">
        <v>4</v>
      </c>
      <c r="AQ9" s="23">
        <v>4</v>
      </c>
      <c r="AR9" s="23">
        <v>4</v>
      </c>
      <c r="AS9" s="23">
        <v>2</v>
      </c>
      <c r="AT9" s="23">
        <v>2</v>
      </c>
      <c r="AU9" s="23">
        <v>4</v>
      </c>
      <c r="AV9" s="23">
        <v>4</v>
      </c>
      <c r="AW9" s="23">
        <v>4</v>
      </c>
      <c r="AX9" s="23">
        <v>3</v>
      </c>
      <c r="AY9" s="23">
        <v>4</v>
      </c>
      <c r="AZ9" s="23">
        <v>4</v>
      </c>
      <c r="BA9" s="23">
        <v>3</v>
      </c>
      <c r="BB9" s="23">
        <v>3</v>
      </c>
      <c r="BC9" s="23">
        <v>4</v>
      </c>
      <c r="BD9" s="23">
        <v>4</v>
      </c>
      <c r="BE9" s="23">
        <v>4</v>
      </c>
      <c r="BF9" s="23">
        <v>1</v>
      </c>
      <c r="BG9" s="23">
        <v>4</v>
      </c>
      <c r="BH9" s="23">
        <v>4</v>
      </c>
      <c r="BI9" s="23">
        <v>3</v>
      </c>
      <c r="BJ9" s="23">
        <v>4</v>
      </c>
      <c r="BK9" s="23">
        <v>4</v>
      </c>
      <c r="BL9" s="23">
        <v>4</v>
      </c>
      <c r="BM9" s="23">
        <v>3</v>
      </c>
      <c r="BN9" s="23">
        <v>4</v>
      </c>
      <c r="BO9" s="23">
        <v>3</v>
      </c>
      <c r="BP9" s="23">
        <v>2</v>
      </c>
      <c r="BQ9" s="23">
        <v>4</v>
      </c>
      <c r="BR9" s="23">
        <v>3</v>
      </c>
      <c r="BS9" s="23">
        <v>3</v>
      </c>
      <c r="BT9" s="23">
        <v>3</v>
      </c>
      <c r="BU9" s="23">
        <v>4</v>
      </c>
      <c r="BV9" s="23">
        <v>3</v>
      </c>
      <c r="BW9" s="23">
        <v>4</v>
      </c>
      <c r="BX9" s="23">
        <v>4</v>
      </c>
      <c r="BY9" s="23">
        <v>4</v>
      </c>
      <c r="BZ9" s="23">
        <v>3</v>
      </c>
      <c r="CA9" s="23">
        <v>4</v>
      </c>
      <c r="CB9" s="23">
        <v>4</v>
      </c>
      <c r="CC9" s="23">
        <v>3</v>
      </c>
      <c r="CD9" s="23">
        <v>3</v>
      </c>
      <c r="CE9" s="23">
        <v>4</v>
      </c>
      <c r="CF9" s="23">
        <v>3</v>
      </c>
      <c r="CG9" s="23">
        <v>4</v>
      </c>
      <c r="CH9" s="23">
        <v>3</v>
      </c>
      <c r="CI9" s="23">
        <v>3</v>
      </c>
      <c r="CJ9" s="23">
        <v>3</v>
      </c>
      <c r="CK9" s="23">
        <v>4</v>
      </c>
      <c r="CL9" s="23">
        <v>3</v>
      </c>
      <c r="CM9" s="23">
        <v>4</v>
      </c>
      <c r="CN9" s="23">
        <v>4</v>
      </c>
      <c r="CO9" s="23">
        <v>3</v>
      </c>
      <c r="CP9" s="23">
        <v>3</v>
      </c>
      <c r="CQ9" s="23">
        <v>3</v>
      </c>
      <c r="CR9" s="23">
        <v>4</v>
      </c>
      <c r="CS9" s="23">
        <v>4</v>
      </c>
      <c r="CT9" s="23">
        <v>4</v>
      </c>
      <c r="CU9" s="23">
        <v>4</v>
      </c>
      <c r="CV9" s="23">
        <v>4</v>
      </c>
      <c r="CW9" s="23">
        <v>4</v>
      </c>
      <c r="CX9" s="23">
        <v>4</v>
      </c>
      <c r="CY9" s="23">
        <v>3</v>
      </c>
      <c r="CZ9" s="67">
        <v>3</v>
      </c>
      <c r="DA9" s="67">
        <v>4</v>
      </c>
      <c r="DB9" s="67">
        <v>4</v>
      </c>
      <c r="DC9" s="67">
        <v>2</v>
      </c>
      <c r="DD9" s="67">
        <v>4</v>
      </c>
      <c r="DE9" s="67">
        <v>4</v>
      </c>
      <c r="DF9" s="67">
        <v>4</v>
      </c>
      <c r="DG9" s="67">
        <v>4</v>
      </c>
      <c r="DH9" s="67">
        <v>4</v>
      </c>
      <c r="DI9" s="67">
        <v>3</v>
      </c>
      <c r="DJ9" s="67">
        <v>1</v>
      </c>
      <c r="DK9" s="67">
        <v>4</v>
      </c>
      <c r="DL9" s="67">
        <v>3</v>
      </c>
      <c r="DM9" s="67">
        <v>4</v>
      </c>
      <c r="DN9" s="67">
        <v>4</v>
      </c>
      <c r="DO9" s="67">
        <v>4</v>
      </c>
      <c r="DP9" s="67">
        <v>4</v>
      </c>
      <c r="DQ9" s="67">
        <v>3</v>
      </c>
      <c r="DR9" s="67">
        <v>3</v>
      </c>
      <c r="DS9" s="67">
        <v>4</v>
      </c>
      <c r="DT9" s="67">
        <v>3</v>
      </c>
      <c r="DU9" s="67">
        <v>4</v>
      </c>
      <c r="DV9" s="67">
        <v>4</v>
      </c>
      <c r="DW9" s="67">
        <v>4</v>
      </c>
      <c r="DX9" s="67">
        <v>3</v>
      </c>
      <c r="DY9" s="67">
        <v>3</v>
      </c>
      <c r="DZ9" s="67">
        <v>4</v>
      </c>
      <c r="EA9" s="67">
        <v>4</v>
      </c>
      <c r="EB9" s="67">
        <v>4</v>
      </c>
      <c r="EC9" s="67">
        <v>3</v>
      </c>
      <c r="ED9" s="67">
        <v>4</v>
      </c>
      <c r="EE9" s="67">
        <v>4</v>
      </c>
      <c r="EF9" s="67">
        <v>3</v>
      </c>
      <c r="EG9" s="67">
        <v>4</v>
      </c>
      <c r="EH9" s="67">
        <v>4</v>
      </c>
      <c r="EI9" s="67">
        <v>4</v>
      </c>
      <c r="EJ9" s="67">
        <v>3</v>
      </c>
      <c r="EK9" s="67">
        <v>4</v>
      </c>
      <c r="EL9" s="67">
        <v>3</v>
      </c>
      <c r="EM9" s="67">
        <v>4</v>
      </c>
      <c r="EN9" s="67">
        <v>4</v>
      </c>
      <c r="EO9" s="67">
        <v>4</v>
      </c>
      <c r="EP9" s="67">
        <v>4</v>
      </c>
      <c r="EQ9" s="67">
        <v>4</v>
      </c>
      <c r="ER9" s="67">
        <v>4</v>
      </c>
      <c r="ES9" s="67">
        <v>3</v>
      </c>
      <c r="ET9" s="67">
        <v>4</v>
      </c>
      <c r="EU9" s="67">
        <v>4</v>
      </c>
      <c r="EV9" s="67">
        <v>4</v>
      </c>
      <c r="EW9" s="67">
        <v>4</v>
      </c>
      <c r="EX9" s="67">
        <v>4</v>
      </c>
      <c r="EY9" s="67">
        <v>3</v>
      </c>
      <c r="EZ9" s="67">
        <v>3</v>
      </c>
      <c r="FA9" s="67">
        <v>3</v>
      </c>
      <c r="FB9" s="67">
        <v>4</v>
      </c>
      <c r="FC9" s="67">
        <v>3</v>
      </c>
      <c r="FD9" s="67">
        <v>3</v>
      </c>
      <c r="FE9" s="67">
        <v>3</v>
      </c>
      <c r="FF9" s="67">
        <v>3</v>
      </c>
      <c r="FG9" s="67">
        <v>3</v>
      </c>
      <c r="FH9" s="67">
        <v>3</v>
      </c>
      <c r="FI9" s="67">
        <v>4</v>
      </c>
      <c r="FJ9" s="67">
        <v>4</v>
      </c>
      <c r="FK9" s="67">
        <v>4</v>
      </c>
      <c r="FL9" s="67">
        <v>4</v>
      </c>
      <c r="FM9" s="67">
        <v>4</v>
      </c>
      <c r="FN9" s="67">
        <v>3</v>
      </c>
      <c r="FO9" s="67">
        <v>3</v>
      </c>
      <c r="FP9" s="67">
        <v>3</v>
      </c>
      <c r="FQ9" s="67">
        <v>3</v>
      </c>
      <c r="FR9" s="67">
        <v>3</v>
      </c>
      <c r="FS9" s="67">
        <v>4</v>
      </c>
      <c r="FT9" s="67">
        <v>4</v>
      </c>
      <c r="FU9" s="67">
        <v>3</v>
      </c>
      <c r="FV9" s="67">
        <v>3</v>
      </c>
      <c r="FW9" s="67">
        <v>4</v>
      </c>
      <c r="FX9" s="67">
        <v>4</v>
      </c>
      <c r="FY9" s="67">
        <v>4</v>
      </c>
      <c r="FZ9" s="67">
        <v>4</v>
      </c>
      <c r="GA9" s="67">
        <v>4</v>
      </c>
      <c r="GB9" s="67">
        <v>3</v>
      </c>
      <c r="GC9" s="67">
        <v>4</v>
      </c>
      <c r="GD9" s="67">
        <v>3</v>
      </c>
      <c r="GE9" s="67">
        <v>3</v>
      </c>
      <c r="GF9" s="67">
        <v>3</v>
      </c>
      <c r="GG9" s="67">
        <v>4</v>
      </c>
      <c r="GH9" s="67">
        <v>3</v>
      </c>
      <c r="GI9" s="67">
        <v>4</v>
      </c>
      <c r="GJ9" s="67">
        <v>3</v>
      </c>
      <c r="GK9" s="67">
        <v>4</v>
      </c>
      <c r="GL9" s="67">
        <v>3</v>
      </c>
      <c r="GM9" s="67">
        <v>4</v>
      </c>
      <c r="GN9" s="67">
        <v>4</v>
      </c>
      <c r="GO9" s="67">
        <v>4</v>
      </c>
      <c r="GP9" s="67">
        <v>4</v>
      </c>
      <c r="GQ9" s="67">
        <v>4</v>
      </c>
      <c r="GR9" s="67">
        <v>4</v>
      </c>
      <c r="GS9" s="67">
        <v>4</v>
      </c>
      <c r="GT9" s="67">
        <v>3</v>
      </c>
      <c r="GU9" s="67">
        <v>3</v>
      </c>
      <c r="GV9" s="67">
        <v>4</v>
      </c>
      <c r="GW9" s="67">
        <v>4</v>
      </c>
      <c r="GX9" s="67">
        <v>3</v>
      </c>
      <c r="GY9" s="67">
        <v>4</v>
      </c>
      <c r="GZ9" s="67">
        <v>4</v>
      </c>
      <c r="HA9" s="67">
        <v>4</v>
      </c>
      <c r="HB9" s="67">
        <v>4</v>
      </c>
      <c r="HC9" s="67">
        <v>4</v>
      </c>
      <c r="HD9" s="67">
        <v>2</v>
      </c>
      <c r="HE9" s="67">
        <v>3</v>
      </c>
      <c r="HF9" s="67">
        <v>3</v>
      </c>
      <c r="HG9" s="67">
        <v>4</v>
      </c>
      <c r="HH9" s="67">
        <v>4</v>
      </c>
      <c r="HI9" s="67">
        <v>4</v>
      </c>
      <c r="HJ9" s="67">
        <v>4</v>
      </c>
      <c r="HK9" s="67">
        <v>3</v>
      </c>
      <c r="HL9" s="67">
        <v>3</v>
      </c>
      <c r="HM9" s="67">
        <v>3</v>
      </c>
      <c r="HN9" s="67">
        <v>3</v>
      </c>
      <c r="HO9" s="67">
        <v>4</v>
      </c>
      <c r="HP9" s="67">
        <v>4</v>
      </c>
      <c r="HQ9" s="67">
        <v>4</v>
      </c>
      <c r="HR9" s="67">
        <v>3</v>
      </c>
      <c r="HS9" s="67">
        <v>2</v>
      </c>
      <c r="HT9" s="67">
        <v>3</v>
      </c>
      <c r="HU9" s="67">
        <v>4</v>
      </c>
      <c r="HV9" s="67">
        <v>4</v>
      </c>
      <c r="HW9" s="67">
        <v>3</v>
      </c>
      <c r="HX9" s="67">
        <v>3</v>
      </c>
      <c r="HY9" s="67">
        <v>4</v>
      </c>
      <c r="HZ9" s="67">
        <v>4</v>
      </c>
      <c r="IA9" s="67">
        <v>4</v>
      </c>
      <c r="IB9" s="67">
        <v>4</v>
      </c>
      <c r="IC9" s="67">
        <v>4</v>
      </c>
      <c r="ID9" s="67">
        <v>3</v>
      </c>
      <c r="IE9" s="67">
        <v>4</v>
      </c>
      <c r="IF9" s="67">
        <v>4</v>
      </c>
      <c r="IG9" s="67">
        <v>4</v>
      </c>
      <c r="IH9" s="67">
        <v>3</v>
      </c>
      <c r="II9" s="67">
        <v>4</v>
      </c>
      <c r="IJ9" s="67">
        <v>4</v>
      </c>
      <c r="IK9" s="67">
        <v>4</v>
      </c>
      <c r="IL9" s="67">
        <v>4</v>
      </c>
      <c r="IM9" s="67">
        <v>4</v>
      </c>
    </row>
    <row r="10" spans="1:247" ht="16.5">
      <c r="A10" s="15" t="s">
        <v>19</v>
      </c>
      <c r="B10" s="16">
        <f>AVERAGE(K10:IM10)</f>
        <v>3.4767932489451479</v>
      </c>
      <c r="C10" s="16">
        <f>_xlfn.STDEV.P(K10:IM10)</f>
        <v>0.68474135949707327</v>
      </c>
      <c r="D10" s="17">
        <f t="shared" si="6"/>
        <v>237</v>
      </c>
      <c r="E10" s="18">
        <f t="shared" si="4"/>
        <v>1</v>
      </c>
      <c r="F10" s="19">
        <f t="shared" si="5"/>
        <v>4</v>
      </c>
      <c r="G10" s="20">
        <f t="shared" si="0"/>
        <v>2.5316455696202533</v>
      </c>
      <c r="H10" s="20">
        <f t="shared" si="1"/>
        <v>3.3755274261603372</v>
      </c>
      <c r="I10" s="21">
        <f t="shared" si="2"/>
        <v>37.974683544303801</v>
      </c>
      <c r="J10" s="22">
        <f t="shared" si="3"/>
        <v>56.118143459915615</v>
      </c>
      <c r="K10" s="23">
        <v>4</v>
      </c>
      <c r="L10" s="23">
        <v>4</v>
      </c>
      <c r="M10" s="23">
        <v>3</v>
      </c>
      <c r="N10" s="23">
        <v>3</v>
      </c>
      <c r="O10" s="23">
        <v>4</v>
      </c>
      <c r="P10" s="23">
        <v>4</v>
      </c>
      <c r="Q10" s="23">
        <v>1</v>
      </c>
      <c r="R10" s="23">
        <v>4</v>
      </c>
      <c r="S10" s="23">
        <v>3</v>
      </c>
      <c r="T10" s="23">
        <v>4</v>
      </c>
      <c r="U10" s="23">
        <v>4</v>
      </c>
      <c r="V10" s="23">
        <v>4</v>
      </c>
      <c r="W10" s="23">
        <v>3</v>
      </c>
      <c r="X10" s="23">
        <v>4</v>
      </c>
      <c r="Y10" s="23">
        <v>4</v>
      </c>
      <c r="Z10" s="23">
        <v>4</v>
      </c>
      <c r="AA10" s="23">
        <v>4</v>
      </c>
      <c r="AB10" s="23">
        <v>4</v>
      </c>
      <c r="AC10" s="23">
        <v>3</v>
      </c>
      <c r="AD10" s="23">
        <v>3</v>
      </c>
      <c r="AE10" s="23">
        <v>4</v>
      </c>
      <c r="AF10" s="23">
        <v>4</v>
      </c>
      <c r="AG10" s="23">
        <v>1</v>
      </c>
      <c r="AH10" s="23">
        <v>4</v>
      </c>
      <c r="AI10" s="23">
        <v>3</v>
      </c>
      <c r="AJ10" s="23">
        <v>3</v>
      </c>
      <c r="AK10" s="23">
        <v>3</v>
      </c>
      <c r="AL10" s="23">
        <v>4</v>
      </c>
      <c r="AM10" s="23">
        <v>4</v>
      </c>
      <c r="AN10" s="23">
        <v>4</v>
      </c>
      <c r="AO10" s="23">
        <v>3</v>
      </c>
      <c r="AP10" s="23">
        <v>3</v>
      </c>
      <c r="AQ10" s="23">
        <v>4</v>
      </c>
      <c r="AR10" s="23">
        <v>4</v>
      </c>
      <c r="AS10" s="23">
        <v>2</v>
      </c>
      <c r="AT10" s="23">
        <v>3</v>
      </c>
      <c r="AU10" s="23">
        <v>4</v>
      </c>
      <c r="AV10" s="23">
        <v>4</v>
      </c>
      <c r="AW10" s="23">
        <v>4</v>
      </c>
      <c r="AX10" s="23">
        <v>3</v>
      </c>
      <c r="AY10" s="23">
        <v>4</v>
      </c>
      <c r="AZ10" s="23">
        <v>4</v>
      </c>
      <c r="BA10" s="23">
        <v>3</v>
      </c>
      <c r="BB10" s="23">
        <v>3</v>
      </c>
      <c r="BC10" s="23">
        <v>4</v>
      </c>
      <c r="BD10" s="23">
        <v>4</v>
      </c>
      <c r="BE10" s="23">
        <v>3</v>
      </c>
      <c r="BF10" s="23">
        <v>2</v>
      </c>
      <c r="BG10" s="23">
        <v>4</v>
      </c>
      <c r="BH10" s="23">
        <v>4</v>
      </c>
      <c r="BI10" s="23">
        <v>3</v>
      </c>
      <c r="BJ10" s="23">
        <v>3</v>
      </c>
      <c r="BK10" s="23">
        <v>4</v>
      </c>
      <c r="BL10" s="23">
        <v>4</v>
      </c>
      <c r="BM10" s="23">
        <v>3</v>
      </c>
      <c r="BN10" s="23">
        <v>4</v>
      </c>
      <c r="BO10" s="23">
        <v>3</v>
      </c>
      <c r="BP10" s="23">
        <v>1</v>
      </c>
      <c r="BQ10" s="23">
        <v>4</v>
      </c>
      <c r="BR10" s="23">
        <v>4</v>
      </c>
      <c r="BS10" s="23">
        <v>3</v>
      </c>
      <c r="BT10" s="23">
        <v>4</v>
      </c>
      <c r="BU10" s="23">
        <v>4</v>
      </c>
      <c r="BV10" s="23">
        <v>3</v>
      </c>
      <c r="BW10" s="23">
        <v>4</v>
      </c>
      <c r="BX10" s="23">
        <v>4</v>
      </c>
      <c r="BY10" s="23">
        <v>4</v>
      </c>
      <c r="BZ10" s="23">
        <v>3</v>
      </c>
      <c r="CA10" s="23">
        <v>4</v>
      </c>
      <c r="CB10" s="23">
        <v>4</v>
      </c>
      <c r="CC10" s="23">
        <v>2</v>
      </c>
      <c r="CD10" s="23">
        <v>3</v>
      </c>
      <c r="CE10" s="23">
        <v>4</v>
      </c>
      <c r="CF10" s="23">
        <v>3</v>
      </c>
      <c r="CG10" s="23">
        <v>3</v>
      </c>
      <c r="CH10" s="23">
        <v>3</v>
      </c>
      <c r="CI10" s="23">
        <v>4</v>
      </c>
      <c r="CJ10" s="23">
        <v>3</v>
      </c>
      <c r="CK10" s="23">
        <v>4</v>
      </c>
      <c r="CL10" s="23">
        <v>3</v>
      </c>
      <c r="CM10" s="23">
        <v>4</v>
      </c>
      <c r="CN10" s="23">
        <v>4</v>
      </c>
      <c r="CO10" s="23">
        <v>3</v>
      </c>
      <c r="CP10" s="23">
        <v>3</v>
      </c>
      <c r="CQ10" s="23">
        <v>3</v>
      </c>
      <c r="CR10" s="23">
        <v>4</v>
      </c>
      <c r="CS10" s="23">
        <v>4</v>
      </c>
      <c r="CT10" s="23">
        <v>4</v>
      </c>
      <c r="CU10" s="23">
        <v>3</v>
      </c>
      <c r="CV10" s="23">
        <v>4</v>
      </c>
      <c r="CW10" s="23">
        <v>3</v>
      </c>
      <c r="CX10" s="23">
        <v>3</v>
      </c>
      <c r="CY10" s="23">
        <v>3</v>
      </c>
      <c r="CZ10" s="67">
        <v>3</v>
      </c>
      <c r="DA10" s="67">
        <v>4</v>
      </c>
      <c r="DB10" s="67">
        <v>3</v>
      </c>
      <c r="DC10" s="67">
        <v>1</v>
      </c>
      <c r="DD10" s="67">
        <v>4</v>
      </c>
      <c r="DE10" s="67">
        <v>4</v>
      </c>
      <c r="DF10" s="67">
        <v>3</v>
      </c>
      <c r="DG10" s="67">
        <v>4</v>
      </c>
      <c r="DH10" s="67">
        <v>3</v>
      </c>
      <c r="DI10" s="67">
        <v>4</v>
      </c>
      <c r="DJ10" s="67">
        <v>2</v>
      </c>
      <c r="DK10" s="67">
        <v>4</v>
      </c>
      <c r="DL10" s="67">
        <v>3</v>
      </c>
      <c r="DM10" s="67">
        <v>4</v>
      </c>
      <c r="DN10" s="67">
        <v>4</v>
      </c>
      <c r="DO10" s="67">
        <v>4</v>
      </c>
      <c r="DP10" s="67">
        <v>3</v>
      </c>
      <c r="DQ10" s="67">
        <v>4</v>
      </c>
      <c r="DR10" s="67">
        <v>4</v>
      </c>
      <c r="DS10" s="67">
        <v>3</v>
      </c>
      <c r="DT10" s="67">
        <v>1</v>
      </c>
      <c r="DU10" s="67">
        <v>4</v>
      </c>
      <c r="DV10" s="67">
        <v>4</v>
      </c>
      <c r="DW10" s="67">
        <v>4</v>
      </c>
      <c r="DX10" s="67">
        <v>3</v>
      </c>
      <c r="DY10" s="67">
        <v>3</v>
      </c>
      <c r="DZ10" s="67">
        <v>4</v>
      </c>
      <c r="EA10" s="67">
        <v>4</v>
      </c>
      <c r="EB10" s="67">
        <v>4</v>
      </c>
      <c r="EC10" s="67">
        <v>3</v>
      </c>
      <c r="ED10" s="67">
        <v>4</v>
      </c>
      <c r="EE10" s="67">
        <v>4</v>
      </c>
      <c r="EF10" s="67">
        <v>3</v>
      </c>
      <c r="EG10" s="67">
        <v>4</v>
      </c>
      <c r="EH10" s="67">
        <v>3</v>
      </c>
      <c r="EI10" s="67">
        <v>3</v>
      </c>
      <c r="EJ10" s="67">
        <v>2</v>
      </c>
      <c r="EK10" s="67">
        <v>4</v>
      </c>
      <c r="EL10" s="67">
        <v>3</v>
      </c>
      <c r="EM10" s="67">
        <v>4</v>
      </c>
      <c r="EN10" s="67">
        <v>4</v>
      </c>
      <c r="EO10" s="67">
        <v>3</v>
      </c>
      <c r="EP10" s="67">
        <v>3</v>
      </c>
      <c r="EQ10" s="67">
        <v>4</v>
      </c>
      <c r="ER10" s="67">
        <v>4</v>
      </c>
      <c r="ES10" s="67">
        <v>4</v>
      </c>
      <c r="ET10" s="67">
        <v>4</v>
      </c>
      <c r="EU10" s="67">
        <v>4</v>
      </c>
      <c r="EV10" s="67">
        <v>3</v>
      </c>
      <c r="EW10" s="67">
        <v>4</v>
      </c>
      <c r="EX10" s="67">
        <v>4</v>
      </c>
      <c r="EY10" s="67">
        <v>3</v>
      </c>
      <c r="EZ10" s="67">
        <v>3</v>
      </c>
      <c r="FA10" s="67">
        <v>3</v>
      </c>
      <c r="FB10" s="67">
        <v>3</v>
      </c>
      <c r="FC10" s="67">
        <v>3</v>
      </c>
      <c r="FD10" s="67">
        <v>2</v>
      </c>
      <c r="FE10" s="67">
        <v>3</v>
      </c>
      <c r="FF10" s="67">
        <v>3</v>
      </c>
      <c r="FG10" s="67">
        <v>1</v>
      </c>
      <c r="FH10" s="67">
        <v>3</v>
      </c>
      <c r="FI10" s="67">
        <v>4</v>
      </c>
      <c r="FJ10" s="67">
        <v>4</v>
      </c>
      <c r="FK10" s="67">
        <v>4</v>
      </c>
      <c r="FL10" s="67">
        <v>4</v>
      </c>
      <c r="FM10" s="67">
        <v>4</v>
      </c>
      <c r="FN10" s="67">
        <v>4</v>
      </c>
      <c r="FO10" s="67">
        <v>3</v>
      </c>
      <c r="FP10" s="67">
        <v>3</v>
      </c>
      <c r="FQ10" s="67">
        <v>3</v>
      </c>
      <c r="FR10" s="67">
        <v>3</v>
      </c>
      <c r="FS10" s="67">
        <v>4</v>
      </c>
      <c r="FT10" s="67">
        <v>3</v>
      </c>
      <c r="FU10" s="67">
        <v>4</v>
      </c>
      <c r="FV10" s="67">
        <v>4</v>
      </c>
      <c r="FW10" s="67">
        <v>3</v>
      </c>
      <c r="FX10" s="67">
        <v>4</v>
      </c>
      <c r="FY10" s="67">
        <v>3</v>
      </c>
      <c r="FZ10" s="67">
        <v>4</v>
      </c>
      <c r="GA10" s="67">
        <v>4</v>
      </c>
      <c r="GB10" s="67">
        <v>3</v>
      </c>
      <c r="GC10" s="67">
        <v>4</v>
      </c>
      <c r="GD10" s="67">
        <v>3</v>
      </c>
      <c r="GE10" s="67">
        <v>3</v>
      </c>
      <c r="GF10" s="67">
        <v>3</v>
      </c>
      <c r="GG10" s="67">
        <v>4</v>
      </c>
      <c r="GH10" s="67">
        <v>3</v>
      </c>
      <c r="GI10" s="67">
        <v>4</v>
      </c>
      <c r="GJ10" s="67">
        <v>2</v>
      </c>
      <c r="GK10" s="67">
        <v>3</v>
      </c>
      <c r="GL10" s="67">
        <v>3</v>
      </c>
      <c r="GM10" s="67">
        <v>4</v>
      </c>
      <c r="GN10" s="67">
        <v>4</v>
      </c>
      <c r="GO10" s="67">
        <v>4</v>
      </c>
      <c r="GP10" s="67">
        <v>4</v>
      </c>
      <c r="GQ10" s="67">
        <v>4</v>
      </c>
      <c r="GR10" s="67">
        <v>4</v>
      </c>
      <c r="GS10" s="67">
        <v>4</v>
      </c>
      <c r="GT10" s="67">
        <v>3</v>
      </c>
      <c r="GU10" s="67">
        <v>4</v>
      </c>
      <c r="GV10" s="67">
        <v>4</v>
      </c>
      <c r="GW10" s="67">
        <v>4</v>
      </c>
      <c r="GX10" s="67">
        <v>4</v>
      </c>
      <c r="GY10" s="67">
        <v>4</v>
      </c>
      <c r="GZ10" s="67">
        <v>4</v>
      </c>
      <c r="HA10" s="67">
        <v>4</v>
      </c>
      <c r="HB10" s="67">
        <v>4</v>
      </c>
      <c r="HC10" s="67">
        <v>4</v>
      </c>
      <c r="HD10" s="67">
        <v>3</v>
      </c>
      <c r="HE10" s="67">
        <v>3</v>
      </c>
      <c r="HF10" s="67">
        <v>3</v>
      </c>
      <c r="HG10" s="67">
        <v>4</v>
      </c>
      <c r="HH10" s="67">
        <v>4</v>
      </c>
      <c r="HI10" s="67">
        <v>4</v>
      </c>
      <c r="HJ10" s="67">
        <v>4</v>
      </c>
      <c r="HK10" s="67">
        <v>3</v>
      </c>
      <c r="HL10" s="67">
        <v>3</v>
      </c>
      <c r="HM10" s="67">
        <v>3</v>
      </c>
      <c r="HN10" s="67">
        <v>3</v>
      </c>
      <c r="HO10" s="67">
        <v>4</v>
      </c>
      <c r="HP10" s="67">
        <v>4</v>
      </c>
      <c r="HQ10" s="67">
        <v>3</v>
      </c>
      <c r="HR10" s="67">
        <v>4</v>
      </c>
      <c r="HS10" s="67">
        <v>2</v>
      </c>
      <c r="HT10" s="67">
        <v>4</v>
      </c>
      <c r="HU10" s="67">
        <v>4</v>
      </c>
      <c r="HV10" s="67">
        <v>4</v>
      </c>
      <c r="HW10" s="67">
        <v>3</v>
      </c>
      <c r="HX10" s="67">
        <v>3</v>
      </c>
      <c r="HY10" s="67">
        <v>4</v>
      </c>
      <c r="HZ10" s="67">
        <v>4</v>
      </c>
      <c r="IA10" s="67">
        <v>4</v>
      </c>
      <c r="IB10" s="67">
        <v>3</v>
      </c>
      <c r="IC10" s="67">
        <v>4</v>
      </c>
      <c r="ID10" s="67">
        <v>3</v>
      </c>
      <c r="IE10" s="67">
        <v>4</v>
      </c>
      <c r="IF10" s="67">
        <v>4</v>
      </c>
      <c r="IG10" s="67">
        <v>3</v>
      </c>
      <c r="IH10" s="67">
        <v>4</v>
      </c>
      <c r="II10" s="67">
        <v>4</v>
      </c>
      <c r="IJ10" s="67">
        <v>4</v>
      </c>
      <c r="IK10" s="67">
        <v>4</v>
      </c>
      <c r="IL10" s="67">
        <v>3</v>
      </c>
      <c r="IM10" s="67">
        <v>4</v>
      </c>
    </row>
    <row r="11" spans="1:247" ht="16.5">
      <c r="A11" s="15" t="s">
        <v>20</v>
      </c>
      <c r="B11" s="16">
        <f>AVERAGE(K11:IM11)</f>
        <v>3.5400843881856541</v>
      </c>
      <c r="C11" s="16">
        <f>_xlfn.STDEV.P(K11:IM11)</f>
        <v>0.66519626338998716</v>
      </c>
      <c r="D11" s="17">
        <f t="shared" si="6"/>
        <v>237</v>
      </c>
      <c r="E11" s="18">
        <f t="shared" si="4"/>
        <v>1</v>
      </c>
      <c r="F11" s="19">
        <f t="shared" si="5"/>
        <v>4</v>
      </c>
      <c r="G11" s="20">
        <f t="shared" si="0"/>
        <v>1.2658227848101267</v>
      </c>
      <c r="H11" s="20">
        <f t="shared" si="1"/>
        <v>5.9071729957805905</v>
      </c>
      <c r="I11" s="21">
        <f t="shared" si="2"/>
        <v>30.37974683544304</v>
      </c>
      <c r="J11" s="22">
        <f t="shared" si="3"/>
        <v>62.447257383966246</v>
      </c>
      <c r="K11" s="23">
        <v>4</v>
      </c>
      <c r="L11" s="23">
        <v>4</v>
      </c>
      <c r="M11" s="23">
        <v>4</v>
      </c>
      <c r="N11" s="23">
        <v>4</v>
      </c>
      <c r="O11" s="23">
        <v>3</v>
      </c>
      <c r="P11" s="23">
        <v>4</v>
      </c>
      <c r="Q11" s="23">
        <v>2</v>
      </c>
      <c r="R11" s="23">
        <v>4</v>
      </c>
      <c r="S11" s="23">
        <v>3</v>
      </c>
      <c r="T11" s="23">
        <v>4</v>
      </c>
      <c r="U11" s="23">
        <v>4</v>
      </c>
      <c r="V11" s="23">
        <v>4</v>
      </c>
      <c r="W11" s="23">
        <v>4</v>
      </c>
      <c r="X11" s="23">
        <v>4</v>
      </c>
      <c r="Y11" s="23">
        <v>4</v>
      </c>
      <c r="Z11" s="23">
        <v>4</v>
      </c>
      <c r="AA11" s="23">
        <v>4</v>
      </c>
      <c r="AB11" s="23">
        <v>4</v>
      </c>
      <c r="AC11" s="23">
        <v>4</v>
      </c>
      <c r="AD11" s="23">
        <v>3</v>
      </c>
      <c r="AE11" s="23">
        <v>4</v>
      </c>
      <c r="AF11" s="23">
        <v>4</v>
      </c>
      <c r="AG11" s="23">
        <v>4</v>
      </c>
      <c r="AH11" s="23">
        <v>4</v>
      </c>
      <c r="AI11" s="23">
        <v>3</v>
      </c>
      <c r="AJ11" s="23">
        <v>3</v>
      </c>
      <c r="AK11" s="23">
        <v>3</v>
      </c>
      <c r="AL11" s="23">
        <v>4</v>
      </c>
      <c r="AM11" s="23">
        <v>4</v>
      </c>
      <c r="AN11" s="23">
        <v>4</v>
      </c>
      <c r="AO11" s="23">
        <v>3</v>
      </c>
      <c r="AP11" s="23">
        <v>4</v>
      </c>
      <c r="AQ11" s="23">
        <v>4</v>
      </c>
      <c r="AR11" s="23">
        <v>4</v>
      </c>
      <c r="AS11" s="23">
        <v>2</v>
      </c>
      <c r="AT11" s="23">
        <v>2</v>
      </c>
      <c r="AU11" s="23">
        <v>4</v>
      </c>
      <c r="AV11" s="23">
        <v>4</v>
      </c>
      <c r="AW11" s="23">
        <v>4</v>
      </c>
      <c r="AX11" s="23">
        <v>3</v>
      </c>
      <c r="AY11" s="23">
        <v>4</v>
      </c>
      <c r="AZ11" s="23">
        <v>4</v>
      </c>
      <c r="BA11" s="23">
        <v>4</v>
      </c>
      <c r="BB11" s="23">
        <v>2</v>
      </c>
      <c r="BC11" s="23">
        <v>4</v>
      </c>
      <c r="BD11" s="23">
        <v>4</v>
      </c>
      <c r="BE11" s="23">
        <v>4</v>
      </c>
      <c r="BF11" s="23">
        <v>1</v>
      </c>
      <c r="BG11" s="23">
        <v>4</v>
      </c>
      <c r="BH11" s="23">
        <v>4</v>
      </c>
      <c r="BI11" s="23">
        <v>4</v>
      </c>
      <c r="BJ11" s="23">
        <v>3</v>
      </c>
      <c r="BK11" s="23">
        <v>4</v>
      </c>
      <c r="BL11" s="23">
        <v>4</v>
      </c>
      <c r="BM11" s="23">
        <v>3</v>
      </c>
      <c r="BN11" s="23">
        <v>4</v>
      </c>
      <c r="BO11" s="23">
        <v>4</v>
      </c>
      <c r="BP11" s="23">
        <v>2</v>
      </c>
      <c r="BQ11" s="23">
        <v>4</v>
      </c>
      <c r="BR11" s="23">
        <v>3</v>
      </c>
      <c r="BS11" s="23">
        <v>3</v>
      </c>
      <c r="BT11" s="23">
        <v>3</v>
      </c>
      <c r="BU11" s="23">
        <v>3</v>
      </c>
      <c r="BV11" s="23">
        <v>2</v>
      </c>
      <c r="BW11" s="23">
        <v>4</v>
      </c>
      <c r="BX11" s="23">
        <v>4</v>
      </c>
      <c r="BY11" s="23">
        <v>4</v>
      </c>
      <c r="BZ11" s="23">
        <v>4</v>
      </c>
      <c r="CA11" s="23">
        <v>4</v>
      </c>
      <c r="CB11" s="23">
        <v>4</v>
      </c>
      <c r="CC11" s="23">
        <v>3</v>
      </c>
      <c r="CD11" s="23">
        <v>3</v>
      </c>
      <c r="CE11" s="23">
        <v>4</v>
      </c>
      <c r="CF11" s="23">
        <v>3</v>
      </c>
      <c r="CG11" s="23">
        <v>4</v>
      </c>
      <c r="CH11" s="23">
        <v>1</v>
      </c>
      <c r="CI11" s="23">
        <v>4</v>
      </c>
      <c r="CJ11" s="23">
        <v>3</v>
      </c>
      <c r="CK11" s="23">
        <v>4</v>
      </c>
      <c r="CL11" s="23">
        <v>3</v>
      </c>
      <c r="CM11" s="23">
        <v>4</v>
      </c>
      <c r="CN11" s="23">
        <v>4</v>
      </c>
      <c r="CO11" s="23">
        <v>3</v>
      </c>
      <c r="CP11" s="23">
        <v>3</v>
      </c>
      <c r="CQ11" s="23">
        <v>3</v>
      </c>
      <c r="CR11" s="23">
        <v>3</v>
      </c>
      <c r="CS11" s="23">
        <v>4</v>
      </c>
      <c r="CT11" s="23">
        <v>4</v>
      </c>
      <c r="CU11" s="23">
        <v>4</v>
      </c>
      <c r="CV11" s="23">
        <v>4</v>
      </c>
      <c r="CW11" s="23">
        <v>4</v>
      </c>
      <c r="CX11" s="23">
        <v>4</v>
      </c>
      <c r="CY11" s="23">
        <v>2</v>
      </c>
      <c r="CZ11" s="67">
        <v>4</v>
      </c>
      <c r="DA11" s="67">
        <v>4</v>
      </c>
      <c r="DB11" s="67">
        <v>3</v>
      </c>
      <c r="DC11" s="67">
        <v>2</v>
      </c>
      <c r="DD11" s="67">
        <v>4</v>
      </c>
      <c r="DE11" s="67">
        <v>4</v>
      </c>
      <c r="DF11" s="67">
        <v>3</v>
      </c>
      <c r="DG11" s="67">
        <v>4</v>
      </c>
      <c r="DH11" s="67">
        <v>3</v>
      </c>
      <c r="DI11" s="67">
        <v>4</v>
      </c>
      <c r="DJ11" s="67">
        <v>1</v>
      </c>
      <c r="DK11" s="67">
        <v>4</v>
      </c>
      <c r="DL11" s="67">
        <v>3</v>
      </c>
      <c r="DM11" s="67">
        <v>4</v>
      </c>
      <c r="DN11" s="67">
        <v>4</v>
      </c>
      <c r="DO11" s="67">
        <v>4</v>
      </c>
      <c r="DP11" s="67">
        <v>4</v>
      </c>
      <c r="DQ11" s="67">
        <v>4</v>
      </c>
      <c r="DR11" s="67">
        <v>4</v>
      </c>
      <c r="DS11" s="67">
        <v>3</v>
      </c>
      <c r="DT11" s="67">
        <v>3</v>
      </c>
      <c r="DU11" s="67">
        <v>4</v>
      </c>
      <c r="DV11" s="67">
        <v>3</v>
      </c>
      <c r="DW11" s="67">
        <v>4</v>
      </c>
      <c r="DX11" s="67">
        <v>3</v>
      </c>
      <c r="DY11" s="67">
        <v>3</v>
      </c>
      <c r="DZ11" s="67">
        <v>4</v>
      </c>
      <c r="EA11" s="67">
        <v>4</v>
      </c>
      <c r="EB11" s="67">
        <v>4</v>
      </c>
      <c r="EC11" s="67">
        <v>3</v>
      </c>
      <c r="ED11" s="67">
        <v>4</v>
      </c>
      <c r="EE11" s="67">
        <v>3</v>
      </c>
      <c r="EF11" s="67">
        <v>3</v>
      </c>
      <c r="EG11" s="67">
        <v>4</v>
      </c>
      <c r="EH11" s="67">
        <v>4</v>
      </c>
      <c r="EI11" s="67">
        <v>3</v>
      </c>
      <c r="EJ11" s="67">
        <v>3</v>
      </c>
      <c r="EK11" s="67">
        <v>4</v>
      </c>
      <c r="EL11" s="67">
        <v>3</v>
      </c>
      <c r="EM11" s="67">
        <v>4</v>
      </c>
      <c r="EN11" s="67">
        <v>4</v>
      </c>
      <c r="EO11" s="67">
        <v>3</v>
      </c>
      <c r="EP11" s="67">
        <v>3</v>
      </c>
      <c r="EQ11" s="67">
        <v>4</v>
      </c>
      <c r="ER11" s="67">
        <v>4</v>
      </c>
      <c r="ES11" s="67">
        <v>4</v>
      </c>
      <c r="ET11" s="67">
        <v>4</v>
      </c>
      <c r="EU11" s="67">
        <v>4</v>
      </c>
      <c r="EV11" s="67">
        <v>3</v>
      </c>
      <c r="EW11" s="67">
        <v>4</v>
      </c>
      <c r="EX11" s="67">
        <v>4</v>
      </c>
      <c r="EY11" s="67">
        <v>3</v>
      </c>
      <c r="EZ11" s="67">
        <v>2</v>
      </c>
      <c r="FA11" s="67">
        <v>3</v>
      </c>
      <c r="FB11" s="67">
        <v>3</v>
      </c>
      <c r="FC11" s="67">
        <v>3</v>
      </c>
      <c r="FD11" s="67">
        <v>2</v>
      </c>
      <c r="FE11" s="67">
        <v>3</v>
      </c>
      <c r="FF11" s="67">
        <v>3</v>
      </c>
      <c r="FG11" s="67">
        <v>2</v>
      </c>
      <c r="FH11" s="67">
        <v>3</v>
      </c>
      <c r="FI11" s="67">
        <v>4</v>
      </c>
      <c r="FJ11" s="67">
        <v>4</v>
      </c>
      <c r="FK11" s="67">
        <v>4</v>
      </c>
      <c r="FL11" s="67">
        <v>4</v>
      </c>
      <c r="FM11" s="67">
        <v>4</v>
      </c>
      <c r="FN11" s="67">
        <v>4</v>
      </c>
      <c r="FO11" s="67">
        <v>3</v>
      </c>
      <c r="FP11" s="67">
        <v>3</v>
      </c>
      <c r="FQ11" s="67">
        <v>3</v>
      </c>
      <c r="FR11" s="67">
        <v>4</v>
      </c>
      <c r="FS11" s="67">
        <v>4</v>
      </c>
      <c r="FT11" s="67">
        <v>2</v>
      </c>
      <c r="FU11" s="67">
        <v>4</v>
      </c>
      <c r="FV11" s="67">
        <v>4</v>
      </c>
      <c r="FW11" s="67">
        <v>4</v>
      </c>
      <c r="FX11" s="67">
        <v>4</v>
      </c>
      <c r="FY11" s="67">
        <v>3</v>
      </c>
      <c r="FZ11" s="67">
        <v>3</v>
      </c>
      <c r="GA11" s="67">
        <v>4</v>
      </c>
      <c r="GB11" s="67">
        <v>3</v>
      </c>
      <c r="GC11" s="67">
        <v>4</v>
      </c>
      <c r="GD11" s="67">
        <v>3</v>
      </c>
      <c r="GE11" s="67">
        <v>3</v>
      </c>
      <c r="GF11" s="67">
        <v>3</v>
      </c>
      <c r="GG11" s="67">
        <v>3</v>
      </c>
      <c r="GH11" s="67">
        <v>2</v>
      </c>
      <c r="GI11" s="67">
        <v>4</v>
      </c>
      <c r="GJ11" s="67">
        <v>4</v>
      </c>
      <c r="GK11" s="67">
        <v>4</v>
      </c>
      <c r="GL11" s="67">
        <v>3</v>
      </c>
      <c r="GM11" s="67">
        <v>4</v>
      </c>
      <c r="GN11" s="67">
        <v>4</v>
      </c>
      <c r="GO11" s="67">
        <v>3</v>
      </c>
      <c r="GP11" s="67">
        <v>4</v>
      </c>
      <c r="GQ11" s="67">
        <v>4</v>
      </c>
      <c r="GR11" s="67">
        <v>4</v>
      </c>
      <c r="GS11" s="67">
        <v>4</v>
      </c>
      <c r="GT11" s="67">
        <v>4</v>
      </c>
      <c r="GU11" s="67">
        <v>4</v>
      </c>
      <c r="GV11" s="67">
        <v>4</v>
      </c>
      <c r="GW11" s="67">
        <v>4</v>
      </c>
      <c r="GX11" s="67">
        <v>4</v>
      </c>
      <c r="GY11" s="67">
        <v>4</v>
      </c>
      <c r="GZ11" s="67">
        <v>4</v>
      </c>
      <c r="HA11" s="67">
        <v>2</v>
      </c>
      <c r="HB11" s="67">
        <v>4</v>
      </c>
      <c r="HC11" s="67">
        <v>4</v>
      </c>
      <c r="HD11" s="67">
        <v>3</v>
      </c>
      <c r="HE11" s="67">
        <v>3</v>
      </c>
      <c r="HF11" s="67">
        <v>3</v>
      </c>
      <c r="HG11" s="67">
        <v>4</v>
      </c>
      <c r="HH11" s="67">
        <v>4</v>
      </c>
      <c r="HI11" s="67">
        <v>4</v>
      </c>
      <c r="HJ11" s="67">
        <v>4</v>
      </c>
      <c r="HK11" s="67">
        <v>3</v>
      </c>
      <c r="HL11" s="67">
        <v>3</v>
      </c>
      <c r="HM11" s="67">
        <v>4</v>
      </c>
      <c r="HN11" s="67">
        <v>3</v>
      </c>
      <c r="HO11" s="67">
        <v>4</v>
      </c>
      <c r="HP11" s="67">
        <v>4</v>
      </c>
      <c r="HQ11" s="67">
        <v>4</v>
      </c>
      <c r="HR11" s="67">
        <v>4</v>
      </c>
      <c r="HS11" s="67">
        <v>3</v>
      </c>
      <c r="HT11" s="67">
        <v>3</v>
      </c>
      <c r="HU11" s="67">
        <v>4</v>
      </c>
      <c r="HV11" s="67">
        <v>4</v>
      </c>
      <c r="HW11" s="67">
        <v>3</v>
      </c>
      <c r="HX11" s="67">
        <v>3</v>
      </c>
      <c r="HY11" s="67">
        <v>4</v>
      </c>
      <c r="HZ11" s="67">
        <v>4</v>
      </c>
      <c r="IA11" s="67">
        <v>4</v>
      </c>
      <c r="IB11" s="67">
        <v>4</v>
      </c>
      <c r="IC11" s="67">
        <v>4</v>
      </c>
      <c r="ID11" s="67">
        <v>4</v>
      </c>
      <c r="IE11" s="67">
        <v>4</v>
      </c>
      <c r="IF11" s="67">
        <v>4</v>
      </c>
      <c r="IG11" s="67">
        <v>4</v>
      </c>
      <c r="IH11" s="67">
        <v>3</v>
      </c>
      <c r="II11" s="67">
        <v>4</v>
      </c>
      <c r="IJ11" s="67">
        <v>4</v>
      </c>
      <c r="IK11" s="67">
        <v>4</v>
      </c>
      <c r="IL11" s="67">
        <v>3</v>
      </c>
      <c r="IM11" s="67">
        <v>4</v>
      </c>
    </row>
    <row r="12" spans="1:247" ht="16.5">
      <c r="A12" s="15" t="s">
        <v>21</v>
      </c>
      <c r="B12" s="16">
        <f>AVERAGE(K12:IM12)</f>
        <v>3.6202531645569622</v>
      </c>
      <c r="C12" s="16">
        <f>_xlfn.STDEV.P(K12:IM12)</f>
        <v>0.52700405049775512</v>
      </c>
      <c r="D12" s="17">
        <f t="shared" si="6"/>
        <v>237</v>
      </c>
      <c r="E12" s="18">
        <f t="shared" si="4"/>
        <v>2</v>
      </c>
      <c r="F12" s="19">
        <f t="shared" si="5"/>
        <v>4</v>
      </c>
      <c r="G12" s="20">
        <f t="shared" si="0"/>
        <v>0</v>
      </c>
      <c r="H12" s="20">
        <f t="shared" si="1"/>
        <v>2.109704641350211</v>
      </c>
      <c r="I12" s="21">
        <f t="shared" si="2"/>
        <v>33.755274261603375</v>
      </c>
      <c r="J12" s="22">
        <f t="shared" si="3"/>
        <v>64.135021097046419</v>
      </c>
      <c r="K12" s="23">
        <v>4</v>
      </c>
      <c r="L12" s="23">
        <v>4</v>
      </c>
      <c r="M12" s="23">
        <v>4</v>
      </c>
      <c r="N12" s="23">
        <v>4</v>
      </c>
      <c r="O12" s="23">
        <v>4</v>
      </c>
      <c r="P12" s="23">
        <v>4</v>
      </c>
      <c r="Q12" s="23">
        <v>3</v>
      </c>
      <c r="R12" s="23">
        <v>4</v>
      </c>
      <c r="S12" s="23">
        <v>3</v>
      </c>
      <c r="T12" s="23">
        <v>4</v>
      </c>
      <c r="U12" s="23">
        <v>3</v>
      </c>
      <c r="V12" s="23">
        <v>4</v>
      </c>
      <c r="W12" s="23">
        <v>4</v>
      </c>
      <c r="X12" s="23">
        <v>4</v>
      </c>
      <c r="Y12" s="23">
        <v>4</v>
      </c>
      <c r="Z12" s="23">
        <v>4</v>
      </c>
      <c r="AA12" s="23">
        <v>4</v>
      </c>
      <c r="AB12" s="23">
        <v>4</v>
      </c>
      <c r="AC12" s="23">
        <v>3</v>
      </c>
      <c r="AD12" s="23">
        <v>4</v>
      </c>
      <c r="AE12" s="23">
        <v>4</v>
      </c>
      <c r="AF12" s="23">
        <v>4</v>
      </c>
      <c r="AG12" s="23">
        <v>4</v>
      </c>
      <c r="AH12" s="23">
        <v>4</v>
      </c>
      <c r="AI12" s="23">
        <v>3</v>
      </c>
      <c r="AJ12" s="23">
        <v>3</v>
      </c>
      <c r="AK12" s="23">
        <v>3</v>
      </c>
      <c r="AL12" s="23">
        <v>4</v>
      </c>
      <c r="AM12" s="23">
        <v>3</v>
      </c>
      <c r="AN12" s="23">
        <v>4</v>
      </c>
      <c r="AO12" s="23">
        <v>4</v>
      </c>
      <c r="AP12" s="23">
        <v>4</v>
      </c>
      <c r="AQ12" s="23">
        <v>4</v>
      </c>
      <c r="AR12" s="23">
        <v>3</v>
      </c>
      <c r="AS12" s="23">
        <v>3</v>
      </c>
      <c r="AT12" s="23">
        <v>3</v>
      </c>
      <c r="AU12" s="23">
        <v>4</v>
      </c>
      <c r="AV12" s="23">
        <v>4</v>
      </c>
      <c r="AW12" s="23">
        <v>3</v>
      </c>
      <c r="AX12" s="23">
        <v>3</v>
      </c>
      <c r="AY12" s="23">
        <v>4</v>
      </c>
      <c r="AZ12" s="23">
        <v>4</v>
      </c>
      <c r="BA12" s="23">
        <v>3</v>
      </c>
      <c r="BB12" s="23">
        <v>3</v>
      </c>
      <c r="BC12" s="23">
        <v>4</v>
      </c>
      <c r="BD12" s="23">
        <v>3</v>
      </c>
      <c r="BE12" s="23">
        <v>4</v>
      </c>
      <c r="BF12" s="23">
        <v>2</v>
      </c>
      <c r="BG12" s="23">
        <v>4</v>
      </c>
      <c r="BH12" s="23">
        <v>4</v>
      </c>
      <c r="BI12" s="23">
        <v>4</v>
      </c>
      <c r="BJ12" s="23">
        <v>3</v>
      </c>
      <c r="BK12" s="23">
        <v>4</v>
      </c>
      <c r="BL12" s="23">
        <v>4</v>
      </c>
      <c r="BM12" s="23">
        <v>3</v>
      </c>
      <c r="BN12" s="23">
        <v>4</v>
      </c>
      <c r="BO12" s="23">
        <v>4</v>
      </c>
      <c r="BP12" s="23">
        <v>2</v>
      </c>
      <c r="BQ12" s="23">
        <v>4</v>
      </c>
      <c r="BR12" s="23">
        <v>3</v>
      </c>
      <c r="BS12" s="23">
        <v>3</v>
      </c>
      <c r="BT12" s="23">
        <v>3</v>
      </c>
      <c r="BU12" s="23">
        <v>4</v>
      </c>
      <c r="BV12" s="23">
        <v>3</v>
      </c>
      <c r="BW12" s="23">
        <v>4</v>
      </c>
      <c r="BX12" s="23">
        <v>4</v>
      </c>
      <c r="BY12" s="23">
        <v>4</v>
      </c>
      <c r="BZ12" s="23">
        <v>4</v>
      </c>
      <c r="CA12" s="23">
        <v>4</v>
      </c>
      <c r="CB12" s="23">
        <v>4</v>
      </c>
      <c r="CC12" s="23">
        <v>3</v>
      </c>
      <c r="CD12" s="23">
        <v>4</v>
      </c>
      <c r="CE12" s="23">
        <v>4</v>
      </c>
      <c r="CF12" s="23">
        <v>3</v>
      </c>
      <c r="CG12" s="23">
        <v>3</v>
      </c>
      <c r="CH12" s="23">
        <v>3</v>
      </c>
      <c r="CI12" s="23">
        <v>4</v>
      </c>
      <c r="CJ12" s="23">
        <v>3</v>
      </c>
      <c r="CK12" s="23">
        <v>4</v>
      </c>
      <c r="CL12" s="23">
        <v>3</v>
      </c>
      <c r="CM12" s="23">
        <v>4</v>
      </c>
      <c r="CN12" s="23">
        <v>4</v>
      </c>
      <c r="CO12" s="23">
        <v>3</v>
      </c>
      <c r="CP12" s="23">
        <v>3</v>
      </c>
      <c r="CQ12" s="23">
        <v>3</v>
      </c>
      <c r="CR12" s="23">
        <v>4</v>
      </c>
      <c r="CS12" s="23">
        <v>3</v>
      </c>
      <c r="CT12" s="23">
        <v>4</v>
      </c>
      <c r="CU12" s="23">
        <v>4</v>
      </c>
      <c r="CV12" s="23">
        <v>4</v>
      </c>
      <c r="CW12" s="23">
        <v>4</v>
      </c>
      <c r="CX12" s="23">
        <v>4</v>
      </c>
      <c r="CY12" s="23">
        <v>3</v>
      </c>
      <c r="CZ12" s="67">
        <v>4</v>
      </c>
      <c r="DA12" s="67">
        <v>4</v>
      </c>
      <c r="DB12" s="67">
        <v>3</v>
      </c>
      <c r="DC12" s="67">
        <v>2</v>
      </c>
      <c r="DD12" s="67">
        <v>4</v>
      </c>
      <c r="DE12" s="67">
        <v>4</v>
      </c>
      <c r="DF12" s="67">
        <v>4</v>
      </c>
      <c r="DG12" s="67">
        <v>4</v>
      </c>
      <c r="DH12" s="67">
        <v>3</v>
      </c>
      <c r="DI12" s="67">
        <v>4</v>
      </c>
      <c r="DJ12" s="67">
        <v>2</v>
      </c>
      <c r="DK12" s="67">
        <v>4</v>
      </c>
      <c r="DL12" s="67">
        <v>3</v>
      </c>
      <c r="DM12" s="67">
        <v>4</v>
      </c>
      <c r="DN12" s="67">
        <v>4</v>
      </c>
      <c r="DO12" s="67">
        <v>4</v>
      </c>
      <c r="DP12" s="67">
        <v>4</v>
      </c>
      <c r="DQ12" s="67">
        <v>4</v>
      </c>
      <c r="DR12" s="67">
        <v>4</v>
      </c>
      <c r="DS12" s="67">
        <v>3</v>
      </c>
      <c r="DT12" s="67">
        <v>3</v>
      </c>
      <c r="DU12" s="67">
        <v>4</v>
      </c>
      <c r="DV12" s="67">
        <v>4</v>
      </c>
      <c r="DW12" s="67">
        <v>4</v>
      </c>
      <c r="DX12" s="67">
        <v>4</v>
      </c>
      <c r="DY12" s="67">
        <v>3</v>
      </c>
      <c r="DZ12" s="67">
        <v>4</v>
      </c>
      <c r="EA12" s="67">
        <v>4</v>
      </c>
      <c r="EB12" s="67">
        <v>4</v>
      </c>
      <c r="EC12" s="67">
        <v>3</v>
      </c>
      <c r="ED12" s="67">
        <v>4</v>
      </c>
      <c r="EE12" s="67">
        <v>4</v>
      </c>
      <c r="EF12" s="67">
        <v>3</v>
      </c>
      <c r="EG12" s="67">
        <v>4</v>
      </c>
      <c r="EH12" s="67">
        <v>4</v>
      </c>
      <c r="EI12" s="67">
        <v>2</v>
      </c>
      <c r="EJ12" s="67">
        <v>3</v>
      </c>
      <c r="EK12" s="67">
        <v>4</v>
      </c>
      <c r="EL12" s="67">
        <v>3</v>
      </c>
      <c r="EM12" s="67">
        <v>4</v>
      </c>
      <c r="EN12" s="67">
        <v>4</v>
      </c>
      <c r="EO12" s="67">
        <v>3</v>
      </c>
      <c r="EP12" s="67">
        <v>4</v>
      </c>
      <c r="EQ12" s="67">
        <v>4</v>
      </c>
      <c r="ER12" s="67">
        <v>4</v>
      </c>
      <c r="ES12" s="67">
        <v>4</v>
      </c>
      <c r="ET12" s="67">
        <v>4</v>
      </c>
      <c r="EU12" s="67">
        <v>4</v>
      </c>
      <c r="EV12" s="67">
        <v>3</v>
      </c>
      <c r="EW12" s="67">
        <v>4</v>
      </c>
      <c r="EX12" s="67">
        <v>4</v>
      </c>
      <c r="EY12" s="67">
        <v>3</v>
      </c>
      <c r="EZ12" s="67">
        <v>3</v>
      </c>
      <c r="FA12" s="67">
        <v>3</v>
      </c>
      <c r="FB12" s="67">
        <v>4</v>
      </c>
      <c r="FC12" s="67">
        <v>4</v>
      </c>
      <c r="FD12" s="67">
        <v>3</v>
      </c>
      <c r="FE12" s="67">
        <v>3</v>
      </c>
      <c r="FF12" s="67">
        <v>3</v>
      </c>
      <c r="FG12" s="67">
        <v>3</v>
      </c>
      <c r="FH12" s="67">
        <v>3</v>
      </c>
      <c r="FI12" s="67">
        <v>3</v>
      </c>
      <c r="FJ12" s="67">
        <v>4</v>
      </c>
      <c r="FK12" s="67">
        <v>4</v>
      </c>
      <c r="FL12" s="67">
        <v>4</v>
      </c>
      <c r="FM12" s="67">
        <v>4</v>
      </c>
      <c r="FN12" s="67">
        <v>4</v>
      </c>
      <c r="FO12" s="67">
        <v>3</v>
      </c>
      <c r="FP12" s="67">
        <v>3</v>
      </c>
      <c r="FQ12" s="67">
        <v>3</v>
      </c>
      <c r="FR12" s="67">
        <v>4</v>
      </c>
      <c r="FS12" s="67">
        <v>4</v>
      </c>
      <c r="FT12" s="67">
        <v>4</v>
      </c>
      <c r="FU12" s="67">
        <v>4</v>
      </c>
      <c r="FV12" s="67">
        <v>4</v>
      </c>
      <c r="FW12" s="67">
        <v>4</v>
      </c>
      <c r="FX12" s="67">
        <v>4</v>
      </c>
      <c r="FY12" s="67">
        <v>3</v>
      </c>
      <c r="FZ12" s="67">
        <v>3</v>
      </c>
      <c r="GA12" s="67">
        <v>4</v>
      </c>
      <c r="GB12" s="67">
        <v>3</v>
      </c>
      <c r="GC12" s="67">
        <v>4</v>
      </c>
      <c r="GD12" s="67">
        <v>3</v>
      </c>
      <c r="GE12" s="67">
        <v>3</v>
      </c>
      <c r="GF12" s="67">
        <v>3</v>
      </c>
      <c r="GG12" s="67">
        <v>4</v>
      </c>
      <c r="GH12" s="67">
        <v>3</v>
      </c>
      <c r="GI12" s="67">
        <v>4</v>
      </c>
      <c r="GJ12" s="67">
        <v>3</v>
      </c>
      <c r="GK12" s="67">
        <v>3</v>
      </c>
      <c r="GL12" s="67">
        <v>4</v>
      </c>
      <c r="GM12" s="67">
        <v>4</v>
      </c>
      <c r="GN12" s="67">
        <v>4</v>
      </c>
      <c r="GO12" s="67">
        <v>3</v>
      </c>
      <c r="GP12" s="67">
        <v>4</v>
      </c>
      <c r="GQ12" s="67">
        <v>4</v>
      </c>
      <c r="GR12" s="67">
        <v>4</v>
      </c>
      <c r="GS12" s="67">
        <v>4</v>
      </c>
      <c r="GT12" s="67">
        <v>4</v>
      </c>
      <c r="GU12" s="67">
        <v>4</v>
      </c>
      <c r="GV12" s="67">
        <v>4</v>
      </c>
      <c r="GW12" s="67">
        <v>4</v>
      </c>
      <c r="GX12" s="67">
        <v>4</v>
      </c>
      <c r="GY12" s="67">
        <v>4</v>
      </c>
      <c r="GZ12" s="67">
        <v>4</v>
      </c>
      <c r="HA12" s="67">
        <v>3</v>
      </c>
      <c r="HB12" s="67">
        <v>4</v>
      </c>
      <c r="HC12" s="67">
        <v>4</v>
      </c>
      <c r="HD12" s="67">
        <v>3</v>
      </c>
      <c r="HE12" s="67">
        <v>3</v>
      </c>
      <c r="HF12" s="67">
        <v>4</v>
      </c>
      <c r="HG12" s="67">
        <v>4</v>
      </c>
      <c r="HH12" s="67">
        <v>4</v>
      </c>
      <c r="HI12" s="67">
        <v>4</v>
      </c>
      <c r="HJ12" s="67">
        <v>4</v>
      </c>
      <c r="HK12" s="67">
        <v>3</v>
      </c>
      <c r="HL12" s="67">
        <v>4</v>
      </c>
      <c r="HM12" s="67">
        <v>3</v>
      </c>
      <c r="HN12" s="67">
        <v>3</v>
      </c>
      <c r="HO12" s="67">
        <v>4</v>
      </c>
      <c r="HP12" s="67">
        <v>4</v>
      </c>
      <c r="HQ12" s="67">
        <v>4</v>
      </c>
      <c r="HR12" s="67">
        <v>4</v>
      </c>
      <c r="HS12" s="67">
        <v>3</v>
      </c>
      <c r="HT12" s="67">
        <v>4</v>
      </c>
      <c r="HU12" s="67">
        <v>4</v>
      </c>
      <c r="HV12" s="67">
        <v>4</v>
      </c>
      <c r="HW12" s="67">
        <v>3</v>
      </c>
      <c r="HX12" s="67">
        <v>3</v>
      </c>
      <c r="HY12" s="67">
        <v>3</v>
      </c>
      <c r="HZ12" s="67">
        <v>4</v>
      </c>
      <c r="IA12" s="67">
        <v>4</v>
      </c>
      <c r="IB12" s="67">
        <v>4</v>
      </c>
      <c r="IC12" s="67">
        <v>4</v>
      </c>
      <c r="ID12" s="67">
        <v>4</v>
      </c>
      <c r="IE12" s="67">
        <v>4</v>
      </c>
      <c r="IF12" s="67">
        <v>4</v>
      </c>
      <c r="IG12" s="67">
        <v>3</v>
      </c>
      <c r="IH12" s="67">
        <v>3</v>
      </c>
      <c r="II12" s="67">
        <v>4</v>
      </c>
      <c r="IJ12" s="67">
        <v>4</v>
      </c>
      <c r="IK12" s="67">
        <v>4</v>
      </c>
      <c r="IL12" s="67">
        <v>3</v>
      </c>
      <c r="IM12" s="67">
        <v>4</v>
      </c>
    </row>
    <row r="13" spans="1:247" ht="16.5">
      <c r="A13" s="15" t="s">
        <v>22</v>
      </c>
      <c r="B13" s="16">
        <f>AVERAGE(K13:IM13)</f>
        <v>3.5822784810126582</v>
      </c>
      <c r="C13" s="24">
        <f>_xlfn.STDEV.P(K13:IM13)</f>
        <v>0.62184416631022921</v>
      </c>
      <c r="D13" s="17">
        <f t="shared" si="6"/>
        <v>237</v>
      </c>
      <c r="E13" s="18">
        <f t="shared" si="4"/>
        <v>1</v>
      </c>
      <c r="F13" s="19">
        <f t="shared" si="5"/>
        <v>4</v>
      </c>
      <c r="G13" s="20">
        <f t="shared" si="0"/>
        <v>0.8438818565400843</v>
      </c>
      <c r="H13" s="20">
        <f t="shared" si="1"/>
        <v>4.6413502109704643</v>
      </c>
      <c r="I13" s="21">
        <f t="shared" si="2"/>
        <v>29.957805907172997</v>
      </c>
      <c r="J13" s="22">
        <f t="shared" si="3"/>
        <v>64.556962025316452</v>
      </c>
      <c r="K13" s="23">
        <v>4</v>
      </c>
      <c r="L13" s="23">
        <v>4</v>
      </c>
      <c r="M13" s="23">
        <v>3</v>
      </c>
      <c r="N13" s="23">
        <v>4</v>
      </c>
      <c r="O13" s="23">
        <v>4</v>
      </c>
      <c r="P13" s="23">
        <v>4</v>
      </c>
      <c r="Q13" s="23">
        <v>2</v>
      </c>
      <c r="R13" s="23">
        <v>4</v>
      </c>
      <c r="S13" s="23">
        <v>3</v>
      </c>
      <c r="T13" s="23">
        <v>4</v>
      </c>
      <c r="U13" s="23">
        <v>3</v>
      </c>
      <c r="V13" s="23">
        <v>3</v>
      </c>
      <c r="W13" s="23">
        <v>4</v>
      </c>
      <c r="X13" s="23">
        <v>4</v>
      </c>
      <c r="Y13" s="23">
        <v>4</v>
      </c>
      <c r="Z13" s="23">
        <v>4</v>
      </c>
      <c r="AA13" s="23">
        <v>4</v>
      </c>
      <c r="AB13" s="23">
        <v>4</v>
      </c>
      <c r="AC13" s="23">
        <v>3</v>
      </c>
      <c r="AD13" s="23">
        <v>3</v>
      </c>
      <c r="AE13" s="23">
        <v>4</v>
      </c>
      <c r="AF13" s="23">
        <v>4</v>
      </c>
      <c r="AG13" s="23">
        <v>4</v>
      </c>
      <c r="AH13" s="23">
        <v>4</v>
      </c>
      <c r="AI13" s="23">
        <v>3</v>
      </c>
      <c r="AJ13" s="23">
        <v>3</v>
      </c>
      <c r="AK13" s="23">
        <v>3</v>
      </c>
      <c r="AL13" s="23">
        <v>4</v>
      </c>
      <c r="AM13" s="23">
        <v>4</v>
      </c>
      <c r="AN13" s="23">
        <v>4</v>
      </c>
      <c r="AO13" s="23">
        <v>3</v>
      </c>
      <c r="AP13" s="23">
        <v>4</v>
      </c>
      <c r="AQ13" s="23">
        <v>4</v>
      </c>
      <c r="AR13" s="23">
        <v>4</v>
      </c>
      <c r="AS13" s="23">
        <v>3</v>
      </c>
      <c r="AT13" s="23">
        <v>2</v>
      </c>
      <c r="AU13" s="23">
        <v>4</v>
      </c>
      <c r="AV13" s="23">
        <v>4</v>
      </c>
      <c r="AW13" s="23">
        <v>4</v>
      </c>
      <c r="AX13" s="23">
        <v>4</v>
      </c>
      <c r="AY13" s="23">
        <v>4</v>
      </c>
      <c r="AZ13" s="23">
        <v>4</v>
      </c>
      <c r="BA13" s="23">
        <v>3</v>
      </c>
      <c r="BB13" s="23">
        <v>3</v>
      </c>
      <c r="BC13" s="23">
        <v>4</v>
      </c>
      <c r="BD13" s="23">
        <v>4</v>
      </c>
      <c r="BE13" s="23">
        <v>4</v>
      </c>
      <c r="BF13" s="23">
        <v>1</v>
      </c>
      <c r="BG13" s="23">
        <v>4</v>
      </c>
      <c r="BH13" s="23">
        <v>4</v>
      </c>
      <c r="BI13" s="23">
        <v>4</v>
      </c>
      <c r="BJ13" s="23">
        <v>3</v>
      </c>
      <c r="BK13" s="23">
        <v>4</v>
      </c>
      <c r="BL13" s="23">
        <v>4</v>
      </c>
      <c r="BM13" s="23">
        <v>4</v>
      </c>
      <c r="BN13" s="23">
        <v>4</v>
      </c>
      <c r="BO13" s="23">
        <v>4</v>
      </c>
      <c r="BP13" s="23">
        <v>3</v>
      </c>
      <c r="BQ13" s="23">
        <v>4</v>
      </c>
      <c r="BR13" s="23">
        <v>4</v>
      </c>
      <c r="BS13" s="23">
        <v>3</v>
      </c>
      <c r="BT13" s="23">
        <v>4</v>
      </c>
      <c r="BU13" s="23">
        <v>3</v>
      </c>
      <c r="BV13" s="23">
        <v>3</v>
      </c>
      <c r="BW13" s="23">
        <v>4</v>
      </c>
      <c r="BX13" s="23">
        <v>4</v>
      </c>
      <c r="BY13" s="23">
        <v>4</v>
      </c>
      <c r="BZ13" s="23">
        <v>4</v>
      </c>
      <c r="CA13" s="23">
        <v>4</v>
      </c>
      <c r="CB13" s="23">
        <v>4</v>
      </c>
      <c r="CC13" s="23">
        <v>3</v>
      </c>
      <c r="CD13" s="23">
        <v>3</v>
      </c>
      <c r="CE13" s="23">
        <v>4</v>
      </c>
      <c r="CF13" s="23">
        <v>4</v>
      </c>
      <c r="CG13" s="23">
        <v>4</v>
      </c>
      <c r="CH13" s="23">
        <v>3</v>
      </c>
      <c r="CI13" s="23">
        <v>4</v>
      </c>
      <c r="CJ13" s="23">
        <v>3</v>
      </c>
      <c r="CK13" s="23">
        <v>4</v>
      </c>
      <c r="CL13" s="23">
        <v>3</v>
      </c>
      <c r="CM13" s="23">
        <v>4</v>
      </c>
      <c r="CN13" s="23">
        <v>4</v>
      </c>
      <c r="CO13" s="23">
        <v>2</v>
      </c>
      <c r="CP13" s="23">
        <v>3</v>
      </c>
      <c r="CQ13" s="23">
        <v>4</v>
      </c>
      <c r="CR13" s="23">
        <v>3</v>
      </c>
      <c r="CS13" s="23">
        <v>3</v>
      </c>
      <c r="CT13" s="23">
        <v>4</v>
      </c>
      <c r="CU13" s="23">
        <v>4</v>
      </c>
      <c r="CV13" s="23">
        <v>4</v>
      </c>
      <c r="CW13" s="23">
        <v>4</v>
      </c>
      <c r="CX13" s="23">
        <v>4</v>
      </c>
      <c r="CY13" s="23">
        <v>4</v>
      </c>
      <c r="CZ13" s="67">
        <v>3</v>
      </c>
      <c r="DA13" s="67">
        <v>4</v>
      </c>
      <c r="DB13" s="67">
        <v>3</v>
      </c>
      <c r="DC13" s="67">
        <v>2</v>
      </c>
      <c r="DD13" s="67">
        <v>4</v>
      </c>
      <c r="DE13" s="67">
        <v>4</v>
      </c>
      <c r="DF13" s="67">
        <v>4</v>
      </c>
      <c r="DG13" s="67">
        <v>4</v>
      </c>
      <c r="DH13" s="67">
        <v>3</v>
      </c>
      <c r="DI13" s="67">
        <v>4</v>
      </c>
      <c r="DJ13" s="67">
        <v>1</v>
      </c>
      <c r="DK13" s="67">
        <v>4</v>
      </c>
      <c r="DL13" s="67">
        <v>3</v>
      </c>
      <c r="DM13" s="67">
        <v>4</v>
      </c>
      <c r="DN13" s="67">
        <v>4</v>
      </c>
      <c r="DO13" s="67">
        <v>4</v>
      </c>
      <c r="DP13" s="67">
        <v>4</v>
      </c>
      <c r="DQ13" s="67">
        <v>4</v>
      </c>
      <c r="DR13" s="67">
        <v>4</v>
      </c>
      <c r="DS13" s="67">
        <v>3</v>
      </c>
      <c r="DT13" s="67">
        <v>3</v>
      </c>
      <c r="DU13" s="67">
        <v>4</v>
      </c>
      <c r="DV13" s="67">
        <v>4</v>
      </c>
      <c r="DW13" s="67">
        <v>4</v>
      </c>
      <c r="DX13" s="67">
        <v>4</v>
      </c>
      <c r="DY13" s="67">
        <v>3</v>
      </c>
      <c r="DZ13" s="67">
        <v>4</v>
      </c>
      <c r="EA13" s="67">
        <v>3</v>
      </c>
      <c r="EB13" s="67">
        <v>4</v>
      </c>
      <c r="EC13" s="67">
        <v>3</v>
      </c>
      <c r="ED13" s="67">
        <v>4</v>
      </c>
      <c r="EE13" s="67">
        <v>4</v>
      </c>
      <c r="EF13" s="67">
        <v>3</v>
      </c>
      <c r="EG13" s="67">
        <v>4</v>
      </c>
      <c r="EH13" s="67">
        <v>3</v>
      </c>
      <c r="EI13" s="67">
        <v>4</v>
      </c>
      <c r="EJ13" s="67">
        <v>3</v>
      </c>
      <c r="EK13" s="67">
        <v>3</v>
      </c>
      <c r="EL13" s="67">
        <v>3</v>
      </c>
      <c r="EM13" s="67">
        <v>4</v>
      </c>
      <c r="EN13" s="67">
        <v>4</v>
      </c>
      <c r="EO13" s="67">
        <v>3</v>
      </c>
      <c r="EP13" s="67">
        <v>4</v>
      </c>
      <c r="EQ13" s="67">
        <v>4</v>
      </c>
      <c r="ER13" s="67">
        <v>4</v>
      </c>
      <c r="ES13" s="67">
        <v>4</v>
      </c>
      <c r="ET13" s="67">
        <v>4</v>
      </c>
      <c r="EU13" s="67">
        <v>4</v>
      </c>
      <c r="EV13" s="67">
        <v>3</v>
      </c>
      <c r="EW13" s="67">
        <v>3</v>
      </c>
      <c r="EX13" s="67">
        <v>4</v>
      </c>
      <c r="EY13" s="67">
        <v>2</v>
      </c>
      <c r="EZ13" s="67">
        <v>3</v>
      </c>
      <c r="FA13" s="67">
        <v>3</v>
      </c>
      <c r="FB13" s="67">
        <v>4</v>
      </c>
      <c r="FC13" s="67">
        <v>4</v>
      </c>
      <c r="FD13" s="67">
        <v>2</v>
      </c>
      <c r="FE13" s="67">
        <v>3</v>
      </c>
      <c r="FF13" s="67">
        <v>4</v>
      </c>
      <c r="FG13" s="67">
        <v>2</v>
      </c>
      <c r="FH13" s="67">
        <v>2</v>
      </c>
      <c r="FI13" s="67">
        <v>4</v>
      </c>
      <c r="FJ13" s="67">
        <v>4</v>
      </c>
      <c r="FK13" s="67">
        <v>4</v>
      </c>
      <c r="FL13" s="67">
        <v>4</v>
      </c>
      <c r="FM13" s="67">
        <v>4</v>
      </c>
      <c r="FN13" s="67">
        <v>3</v>
      </c>
      <c r="FO13" s="67">
        <v>3</v>
      </c>
      <c r="FP13" s="67">
        <v>3</v>
      </c>
      <c r="FQ13" s="67">
        <v>3</v>
      </c>
      <c r="FR13" s="67">
        <v>4</v>
      </c>
      <c r="FS13" s="67">
        <v>4</v>
      </c>
      <c r="FT13" s="67">
        <v>3</v>
      </c>
      <c r="FU13" s="67">
        <v>4</v>
      </c>
      <c r="FV13" s="67">
        <v>4</v>
      </c>
      <c r="FW13" s="67">
        <v>4</v>
      </c>
      <c r="FX13" s="67">
        <v>4</v>
      </c>
      <c r="FY13" s="67">
        <v>3</v>
      </c>
      <c r="FZ13" s="67">
        <v>3</v>
      </c>
      <c r="GA13" s="67">
        <v>4</v>
      </c>
      <c r="GB13" s="67">
        <v>3</v>
      </c>
      <c r="GC13" s="67">
        <v>4</v>
      </c>
      <c r="GD13" s="67">
        <v>3</v>
      </c>
      <c r="GE13" s="67">
        <v>3</v>
      </c>
      <c r="GF13" s="67">
        <v>3</v>
      </c>
      <c r="GG13" s="67">
        <v>4</v>
      </c>
      <c r="GH13" s="67">
        <v>2</v>
      </c>
      <c r="GI13" s="67">
        <v>4</v>
      </c>
      <c r="GJ13" s="67">
        <v>2</v>
      </c>
      <c r="GK13" s="67">
        <v>3</v>
      </c>
      <c r="GL13" s="67">
        <v>4</v>
      </c>
      <c r="GM13" s="67">
        <v>4</v>
      </c>
      <c r="GN13" s="67">
        <v>4</v>
      </c>
      <c r="GO13" s="67">
        <v>4</v>
      </c>
      <c r="GP13" s="67">
        <v>4</v>
      </c>
      <c r="GQ13" s="67">
        <v>4</v>
      </c>
      <c r="GR13" s="67">
        <v>4</v>
      </c>
      <c r="GS13" s="67">
        <v>4</v>
      </c>
      <c r="GT13" s="67">
        <v>4</v>
      </c>
      <c r="GU13" s="67">
        <v>3</v>
      </c>
      <c r="GV13" s="67">
        <v>4</v>
      </c>
      <c r="GW13" s="67">
        <v>4</v>
      </c>
      <c r="GX13" s="67">
        <v>4</v>
      </c>
      <c r="GY13" s="67">
        <v>4</v>
      </c>
      <c r="GZ13" s="67">
        <v>4</v>
      </c>
      <c r="HA13" s="67">
        <v>4</v>
      </c>
      <c r="HB13" s="67">
        <v>4</v>
      </c>
      <c r="HC13" s="67">
        <v>4</v>
      </c>
      <c r="HD13" s="67">
        <v>2</v>
      </c>
      <c r="HE13" s="67">
        <v>3</v>
      </c>
      <c r="HF13" s="67">
        <v>3</v>
      </c>
      <c r="HG13" s="67">
        <v>4</v>
      </c>
      <c r="HH13" s="67">
        <v>4</v>
      </c>
      <c r="HI13" s="67">
        <v>4</v>
      </c>
      <c r="HJ13" s="67">
        <v>4</v>
      </c>
      <c r="HK13" s="67">
        <v>3</v>
      </c>
      <c r="HL13" s="67">
        <v>3</v>
      </c>
      <c r="HM13" s="67">
        <v>3</v>
      </c>
      <c r="HN13" s="67">
        <v>3</v>
      </c>
      <c r="HO13" s="67">
        <v>4</v>
      </c>
      <c r="HP13" s="67">
        <v>4</v>
      </c>
      <c r="HQ13" s="67">
        <v>4</v>
      </c>
      <c r="HR13" s="67">
        <v>4</v>
      </c>
      <c r="HS13" s="67">
        <v>3</v>
      </c>
      <c r="HT13" s="67">
        <v>3</v>
      </c>
      <c r="HU13" s="67">
        <v>4</v>
      </c>
      <c r="HV13" s="67">
        <v>4</v>
      </c>
      <c r="HW13" s="67">
        <v>3</v>
      </c>
      <c r="HX13" s="67">
        <v>3</v>
      </c>
      <c r="HY13" s="67">
        <v>4</v>
      </c>
      <c r="HZ13" s="67">
        <v>4</v>
      </c>
      <c r="IA13" s="67">
        <v>4</v>
      </c>
      <c r="IB13" s="67">
        <v>4</v>
      </c>
      <c r="IC13" s="67">
        <v>4</v>
      </c>
      <c r="ID13" s="67">
        <v>4</v>
      </c>
      <c r="IE13" s="67">
        <v>4</v>
      </c>
      <c r="IF13" s="67">
        <v>4</v>
      </c>
      <c r="IG13" s="67">
        <v>3</v>
      </c>
      <c r="IH13" s="67">
        <v>3</v>
      </c>
      <c r="II13" s="67">
        <v>4</v>
      </c>
      <c r="IJ13" s="67">
        <v>4</v>
      </c>
      <c r="IK13" s="67">
        <v>4</v>
      </c>
      <c r="IL13" s="67">
        <v>4</v>
      </c>
      <c r="IM13" s="67">
        <v>4</v>
      </c>
    </row>
    <row r="14" spans="1:247" ht="16.5">
      <c r="A14" s="15" t="s">
        <v>23</v>
      </c>
      <c r="B14" s="16">
        <f>AVERAGE(K14:IM14)</f>
        <v>3.4261603375527425</v>
      </c>
      <c r="C14" s="16">
        <f>_xlfn.STDEV.P(K14:IM14)</f>
        <v>0.69948083794075411</v>
      </c>
      <c r="D14" s="17">
        <f t="shared" si="6"/>
        <v>237</v>
      </c>
      <c r="E14" s="18">
        <f t="shared" si="4"/>
        <v>1</v>
      </c>
      <c r="F14" s="19">
        <f t="shared" si="5"/>
        <v>4</v>
      </c>
      <c r="G14" s="20">
        <f t="shared" si="0"/>
        <v>1.6877637130801686</v>
      </c>
      <c r="H14" s="20">
        <f t="shared" si="1"/>
        <v>7.1729957805907167</v>
      </c>
      <c r="I14" s="21">
        <f t="shared" si="2"/>
        <v>37.974683544303801</v>
      </c>
      <c r="J14" s="22">
        <f t="shared" si="3"/>
        <v>53.164556962025308</v>
      </c>
      <c r="K14" s="23">
        <v>4</v>
      </c>
      <c r="L14" s="23">
        <v>4</v>
      </c>
      <c r="M14" s="23">
        <v>4</v>
      </c>
      <c r="N14" s="23">
        <v>3</v>
      </c>
      <c r="O14" s="23">
        <v>3</v>
      </c>
      <c r="P14" s="23">
        <v>3</v>
      </c>
      <c r="Q14" s="23">
        <v>1</v>
      </c>
      <c r="R14" s="23">
        <v>4</v>
      </c>
      <c r="S14" s="23">
        <v>3</v>
      </c>
      <c r="T14" s="23">
        <v>4</v>
      </c>
      <c r="U14" s="23">
        <v>3</v>
      </c>
      <c r="V14" s="23">
        <v>3</v>
      </c>
      <c r="W14" s="23">
        <v>4</v>
      </c>
      <c r="X14" s="23">
        <v>4</v>
      </c>
      <c r="Y14" s="23">
        <v>4</v>
      </c>
      <c r="Z14" s="23">
        <v>4</v>
      </c>
      <c r="AA14" s="23">
        <v>3</v>
      </c>
      <c r="AB14" s="23">
        <v>4</v>
      </c>
      <c r="AC14" s="23">
        <v>3</v>
      </c>
      <c r="AD14" s="23">
        <v>4</v>
      </c>
      <c r="AE14" s="23">
        <v>4</v>
      </c>
      <c r="AF14" s="23">
        <v>4</v>
      </c>
      <c r="AG14" s="23">
        <v>4</v>
      </c>
      <c r="AH14" s="23">
        <v>4</v>
      </c>
      <c r="AI14" s="23">
        <v>3</v>
      </c>
      <c r="AJ14" s="23">
        <v>3</v>
      </c>
      <c r="AK14" s="23">
        <v>3</v>
      </c>
      <c r="AL14" s="23">
        <v>4</v>
      </c>
      <c r="AM14" s="23">
        <v>3</v>
      </c>
      <c r="AN14" s="23">
        <v>4</v>
      </c>
      <c r="AO14" s="23">
        <v>2</v>
      </c>
      <c r="AP14" s="23">
        <v>4</v>
      </c>
      <c r="AQ14" s="23">
        <v>4</v>
      </c>
      <c r="AR14" s="23">
        <v>2</v>
      </c>
      <c r="AS14" s="23">
        <v>4</v>
      </c>
      <c r="AT14" s="23">
        <v>2</v>
      </c>
      <c r="AU14" s="23">
        <v>4</v>
      </c>
      <c r="AV14" s="23">
        <v>4</v>
      </c>
      <c r="AW14" s="23">
        <v>3</v>
      </c>
      <c r="AX14" s="23">
        <v>3</v>
      </c>
      <c r="AY14" s="23">
        <v>4</v>
      </c>
      <c r="AZ14" s="23">
        <v>4</v>
      </c>
      <c r="BA14" s="23">
        <v>3</v>
      </c>
      <c r="BB14" s="23">
        <v>3</v>
      </c>
      <c r="BC14" s="23">
        <v>4</v>
      </c>
      <c r="BD14" s="23">
        <v>4</v>
      </c>
      <c r="BE14" s="23">
        <v>4</v>
      </c>
      <c r="BF14" s="23">
        <v>2</v>
      </c>
      <c r="BG14" s="23">
        <v>4</v>
      </c>
      <c r="BH14" s="23">
        <v>4</v>
      </c>
      <c r="BI14" s="23">
        <v>3</v>
      </c>
      <c r="BJ14" s="23">
        <v>3</v>
      </c>
      <c r="BK14" s="23">
        <v>4</v>
      </c>
      <c r="BL14" s="23">
        <v>4</v>
      </c>
      <c r="BM14" s="23">
        <v>3</v>
      </c>
      <c r="BN14" s="23">
        <v>4</v>
      </c>
      <c r="BO14" s="23">
        <v>4</v>
      </c>
      <c r="BP14" s="23">
        <v>3</v>
      </c>
      <c r="BQ14" s="23">
        <v>4</v>
      </c>
      <c r="BR14" s="23">
        <v>3</v>
      </c>
      <c r="BS14" s="23">
        <v>3</v>
      </c>
      <c r="BT14" s="23">
        <v>3</v>
      </c>
      <c r="BU14" s="23">
        <v>4</v>
      </c>
      <c r="BV14" s="23">
        <v>4</v>
      </c>
      <c r="BW14" s="23">
        <v>4</v>
      </c>
      <c r="BX14" s="23">
        <v>4</v>
      </c>
      <c r="BY14" s="23">
        <v>4</v>
      </c>
      <c r="BZ14" s="23">
        <v>3</v>
      </c>
      <c r="CA14" s="23">
        <v>4</v>
      </c>
      <c r="CB14" s="23">
        <v>4</v>
      </c>
      <c r="CC14" s="23">
        <v>3</v>
      </c>
      <c r="CD14" s="23">
        <v>3</v>
      </c>
      <c r="CE14" s="23">
        <v>4</v>
      </c>
      <c r="CF14" s="23">
        <v>4</v>
      </c>
      <c r="CG14" s="23">
        <v>4</v>
      </c>
      <c r="CH14" s="23">
        <v>3</v>
      </c>
      <c r="CI14" s="23">
        <v>4</v>
      </c>
      <c r="CJ14" s="23">
        <v>3</v>
      </c>
      <c r="CK14" s="23">
        <v>3</v>
      </c>
      <c r="CL14" s="23">
        <v>3</v>
      </c>
      <c r="CM14" s="23">
        <v>4</v>
      </c>
      <c r="CN14" s="23">
        <v>3</v>
      </c>
      <c r="CO14" s="23">
        <v>3</v>
      </c>
      <c r="CP14" s="23">
        <v>3</v>
      </c>
      <c r="CQ14" s="23">
        <v>3</v>
      </c>
      <c r="CR14" s="23">
        <v>4</v>
      </c>
      <c r="CS14" s="23">
        <v>3</v>
      </c>
      <c r="CT14" s="23">
        <v>3</v>
      </c>
      <c r="CU14" s="23">
        <v>3</v>
      </c>
      <c r="CV14" s="23">
        <v>4</v>
      </c>
      <c r="CW14" s="23">
        <v>4</v>
      </c>
      <c r="CX14" s="23">
        <v>4</v>
      </c>
      <c r="CY14" s="23">
        <v>4</v>
      </c>
      <c r="CZ14" s="67">
        <v>3</v>
      </c>
      <c r="DA14" s="67">
        <v>4</v>
      </c>
      <c r="DB14" s="67">
        <v>4</v>
      </c>
      <c r="DC14" s="67">
        <v>1</v>
      </c>
      <c r="DD14" s="67">
        <v>4</v>
      </c>
      <c r="DE14" s="67">
        <v>4</v>
      </c>
      <c r="DF14" s="67">
        <v>3</v>
      </c>
      <c r="DG14" s="67">
        <v>4</v>
      </c>
      <c r="DH14" s="67">
        <v>3</v>
      </c>
      <c r="DI14" s="67">
        <v>4</v>
      </c>
      <c r="DJ14" s="67">
        <v>2</v>
      </c>
      <c r="DK14" s="67">
        <v>4</v>
      </c>
      <c r="DL14" s="67">
        <v>3</v>
      </c>
      <c r="DM14" s="67">
        <v>4</v>
      </c>
      <c r="DN14" s="67">
        <v>4</v>
      </c>
      <c r="DO14" s="67">
        <v>4</v>
      </c>
      <c r="DP14" s="67">
        <v>4</v>
      </c>
      <c r="DQ14" s="67">
        <v>2</v>
      </c>
      <c r="DR14" s="67">
        <v>4</v>
      </c>
      <c r="DS14" s="67">
        <v>3</v>
      </c>
      <c r="DT14" s="67">
        <v>2</v>
      </c>
      <c r="DU14" s="67">
        <v>4</v>
      </c>
      <c r="DV14" s="67">
        <v>3</v>
      </c>
      <c r="DW14" s="67">
        <v>4</v>
      </c>
      <c r="DX14" s="67">
        <v>4</v>
      </c>
      <c r="DY14" s="67">
        <v>3</v>
      </c>
      <c r="DZ14" s="67">
        <v>4</v>
      </c>
      <c r="EA14" s="67">
        <v>3</v>
      </c>
      <c r="EB14" s="67">
        <v>3</v>
      </c>
      <c r="EC14" s="67">
        <v>4</v>
      </c>
      <c r="ED14" s="67">
        <v>4</v>
      </c>
      <c r="EE14" s="67">
        <v>4</v>
      </c>
      <c r="EF14" s="67">
        <v>3</v>
      </c>
      <c r="EG14" s="67">
        <v>4</v>
      </c>
      <c r="EH14" s="67">
        <v>2</v>
      </c>
      <c r="EI14" s="67">
        <v>2</v>
      </c>
      <c r="EJ14" s="67">
        <v>3</v>
      </c>
      <c r="EK14" s="67">
        <v>2</v>
      </c>
      <c r="EL14" s="67">
        <v>3</v>
      </c>
      <c r="EM14" s="67">
        <v>3</v>
      </c>
      <c r="EN14" s="67">
        <v>4</v>
      </c>
      <c r="EO14" s="67">
        <v>3</v>
      </c>
      <c r="EP14" s="67">
        <v>4</v>
      </c>
      <c r="EQ14" s="67">
        <v>4</v>
      </c>
      <c r="ER14" s="67">
        <v>4</v>
      </c>
      <c r="ES14" s="67">
        <v>3</v>
      </c>
      <c r="ET14" s="67">
        <v>4</v>
      </c>
      <c r="EU14" s="67">
        <v>4</v>
      </c>
      <c r="EV14" s="67">
        <v>3</v>
      </c>
      <c r="EW14" s="67">
        <v>2</v>
      </c>
      <c r="EX14" s="67">
        <v>4</v>
      </c>
      <c r="EY14" s="67">
        <v>1</v>
      </c>
      <c r="EZ14" s="67">
        <v>3</v>
      </c>
      <c r="FA14" s="67">
        <v>3</v>
      </c>
      <c r="FB14" s="67">
        <v>3</v>
      </c>
      <c r="FC14" s="67">
        <v>4</v>
      </c>
      <c r="FD14" s="67">
        <v>2</v>
      </c>
      <c r="FE14" s="67">
        <v>3</v>
      </c>
      <c r="FF14" s="67">
        <v>4</v>
      </c>
      <c r="FG14" s="67">
        <v>2</v>
      </c>
      <c r="FH14" s="67">
        <v>4</v>
      </c>
      <c r="FI14" s="67">
        <v>3</v>
      </c>
      <c r="FJ14" s="67">
        <v>4</v>
      </c>
      <c r="FK14" s="67">
        <v>4</v>
      </c>
      <c r="FL14" s="67">
        <v>4</v>
      </c>
      <c r="FM14" s="67">
        <v>4</v>
      </c>
      <c r="FN14" s="67">
        <v>3</v>
      </c>
      <c r="FO14" s="67">
        <v>4</v>
      </c>
      <c r="FP14" s="67">
        <v>3</v>
      </c>
      <c r="FQ14" s="67">
        <v>3</v>
      </c>
      <c r="FR14" s="67">
        <v>3</v>
      </c>
      <c r="FS14" s="67">
        <v>4</v>
      </c>
      <c r="FT14" s="67">
        <v>1</v>
      </c>
      <c r="FU14" s="67">
        <v>4</v>
      </c>
      <c r="FV14" s="67">
        <v>4</v>
      </c>
      <c r="FW14" s="67">
        <v>3</v>
      </c>
      <c r="FX14" s="67">
        <v>4</v>
      </c>
      <c r="FY14" s="67">
        <v>3</v>
      </c>
      <c r="FZ14" s="67">
        <v>2</v>
      </c>
      <c r="GA14" s="67">
        <v>4</v>
      </c>
      <c r="GB14" s="67">
        <v>3</v>
      </c>
      <c r="GC14" s="67">
        <v>3</v>
      </c>
      <c r="GD14" s="67">
        <v>3</v>
      </c>
      <c r="GE14" s="67">
        <v>3</v>
      </c>
      <c r="GF14" s="67">
        <v>3</v>
      </c>
      <c r="GG14" s="67">
        <v>4</v>
      </c>
      <c r="GH14" s="67">
        <v>3</v>
      </c>
      <c r="GI14" s="67">
        <v>4</v>
      </c>
      <c r="GJ14" s="67">
        <v>2</v>
      </c>
      <c r="GK14" s="67">
        <v>4</v>
      </c>
      <c r="GL14" s="67">
        <v>2</v>
      </c>
      <c r="GM14" s="67">
        <v>4</v>
      </c>
      <c r="GN14" s="67">
        <v>4</v>
      </c>
      <c r="GO14" s="67">
        <v>3</v>
      </c>
      <c r="GP14" s="67">
        <v>4</v>
      </c>
      <c r="GQ14" s="67">
        <v>4</v>
      </c>
      <c r="GR14" s="67">
        <v>4</v>
      </c>
      <c r="GS14" s="67">
        <v>4</v>
      </c>
      <c r="GT14" s="67">
        <v>4</v>
      </c>
      <c r="GU14" s="67">
        <v>3</v>
      </c>
      <c r="GV14" s="67">
        <v>3</v>
      </c>
      <c r="GW14" s="67">
        <v>3</v>
      </c>
      <c r="GX14" s="67">
        <v>4</v>
      </c>
      <c r="GY14" s="67">
        <v>4</v>
      </c>
      <c r="GZ14" s="67">
        <v>4</v>
      </c>
      <c r="HA14" s="67">
        <v>3</v>
      </c>
      <c r="HB14" s="67">
        <v>4</v>
      </c>
      <c r="HC14" s="67">
        <v>4</v>
      </c>
      <c r="HD14" s="67">
        <v>3</v>
      </c>
      <c r="HE14" s="67">
        <v>3</v>
      </c>
      <c r="HF14" s="67">
        <v>3</v>
      </c>
      <c r="HG14" s="67">
        <v>4</v>
      </c>
      <c r="HH14" s="67">
        <v>3</v>
      </c>
      <c r="HI14" s="67">
        <v>4</v>
      </c>
      <c r="HJ14" s="67">
        <v>4</v>
      </c>
      <c r="HK14" s="67">
        <v>3</v>
      </c>
      <c r="HL14" s="67">
        <v>4</v>
      </c>
      <c r="HM14" s="67">
        <v>3</v>
      </c>
      <c r="HN14" s="67">
        <v>4</v>
      </c>
      <c r="HO14" s="67">
        <v>4</v>
      </c>
      <c r="HP14" s="67">
        <v>4</v>
      </c>
      <c r="HQ14" s="67">
        <v>4</v>
      </c>
      <c r="HR14" s="67">
        <v>3</v>
      </c>
      <c r="HS14" s="67">
        <v>2</v>
      </c>
      <c r="HT14" s="67">
        <v>4</v>
      </c>
      <c r="HU14" s="67">
        <v>3</v>
      </c>
      <c r="HV14" s="67">
        <v>4</v>
      </c>
      <c r="HW14" s="67">
        <v>3</v>
      </c>
      <c r="HX14" s="67">
        <v>3</v>
      </c>
      <c r="HY14" s="67">
        <v>3</v>
      </c>
      <c r="HZ14" s="67">
        <v>4</v>
      </c>
      <c r="IA14" s="67">
        <v>4</v>
      </c>
      <c r="IB14" s="67">
        <v>4</v>
      </c>
      <c r="IC14" s="67">
        <v>4</v>
      </c>
      <c r="ID14" s="67">
        <v>4</v>
      </c>
      <c r="IE14" s="67">
        <v>4</v>
      </c>
      <c r="IF14" s="67">
        <v>3</v>
      </c>
      <c r="IG14" s="67">
        <v>3</v>
      </c>
      <c r="IH14" s="67">
        <v>3</v>
      </c>
      <c r="II14" s="67">
        <v>4</v>
      </c>
      <c r="IJ14" s="67">
        <v>4</v>
      </c>
      <c r="IK14" s="67">
        <v>4</v>
      </c>
      <c r="IL14" s="67">
        <v>3</v>
      </c>
      <c r="IM14" s="67">
        <v>4</v>
      </c>
    </row>
    <row r="15" spans="1:247" ht="16.5">
      <c r="A15" s="15" t="s">
        <v>24</v>
      </c>
      <c r="B15" s="16">
        <f>AVERAGE(K15:IM15)</f>
        <v>3.5864978902953588</v>
      </c>
      <c r="C15" s="16">
        <f>_xlfn.STDEV.P(K15:IM15)</f>
        <v>0.56432923197638774</v>
      </c>
      <c r="D15" s="17">
        <f t="shared" si="6"/>
        <v>237</v>
      </c>
      <c r="E15" s="18">
        <f t="shared" si="4"/>
        <v>2</v>
      </c>
      <c r="F15" s="19">
        <f t="shared" si="5"/>
        <v>4</v>
      </c>
      <c r="G15" s="20">
        <f t="shared" si="0"/>
        <v>0</v>
      </c>
      <c r="H15" s="20">
        <f t="shared" si="1"/>
        <v>3.79746835443038</v>
      </c>
      <c r="I15" s="21">
        <f t="shared" si="2"/>
        <v>33.755274261603375</v>
      </c>
      <c r="J15" s="22">
        <f t="shared" si="3"/>
        <v>62.447257383966246</v>
      </c>
      <c r="K15" s="23">
        <v>4</v>
      </c>
      <c r="L15" s="23">
        <v>4</v>
      </c>
      <c r="M15" s="23">
        <v>4</v>
      </c>
      <c r="N15" s="23">
        <v>4</v>
      </c>
      <c r="O15" s="23">
        <v>4</v>
      </c>
      <c r="P15" s="23">
        <v>4</v>
      </c>
      <c r="Q15" s="23">
        <v>2</v>
      </c>
      <c r="R15" s="23">
        <v>4</v>
      </c>
      <c r="S15" s="23">
        <v>3</v>
      </c>
      <c r="T15" s="23">
        <v>4</v>
      </c>
      <c r="U15" s="23">
        <v>4</v>
      </c>
      <c r="V15" s="23">
        <v>4</v>
      </c>
      <c r="W15" s="23">
        <v>4</v>
      </c>
      <c r="X15" s="23">
        <v>4</v>
      </c>
      <c r="Y15" s="23">
        <v>4</v>
      </c>
      <c r="Z15" s="23">
        <v>4</v>
      </c>
      <c r="AA15" s="23">
        <v>4</v>
      </c>
      <c r="AB15" s="23">
        <v>4</v>
      </c>
      <c r="AC15" s="23">
        <v>4</v>
      </c>
      <c r="AD15" s="23">
        <v>4</v>
      </c>
      <c r="AE15" s="23">
        <v>4</v>
      </c>
      <c r="AF15" s="23">
        <v>4</v>
      </c>
      <c r="AG15" s="23">
        <v>4</v>
      </c>
      <c r="AH15" s="23">
        <v>4</v>
      </c>
      <c r="AI15" s="23">
        <v>3</v>
      </c>
      <c r="AJ15" s="23">
        <v>4</v>
      </c>
      <c r="AK15" s="23">
        <v>3</v>
      </c>
      <c r="AL15" s="23">
        <v>4</v>
      </c>
      <c r="AM15" s="23">
        <v>4</v>
      </c>
      <c r="AN15" s="23">
        <v>4</v>
      </c>
      <c r="AO15" s="23">
        <v>3</v>
      </c>
      <c r="AP15" s="23">
        <v>4</v>
      </c>
      <c r="AQ15" s="23">
        <v>4</v>
      </c>
      <c r="AR15" s="23">
        <v>3</v>
      </c>
      <c r="AS15" s="23">
        <v>3</v>
      </c>
      <c r="AT15" s="23">
        <v>3</v>
      </c>
      <c r="AU15" s="23">
        <v>4</v>
      </c>
      <c r="AV15" s="23">
        <v>4</v>
      </c>
      <c r="AW15" s="23">
        <v>3</v>
      </c>
      <c r="AX15" s="23">
        <v>3</v>
      </c>
      <c r="AY15" s="23">
        <v>4</v>
      </c>
      <c r="AZ15" s="23">
        <v>4</v>
      </c>
      <c r="BA15" s="23">
        <v>3</v>
      </c>
      <c r="BB15" s="23">
        <v>3</v>
      </c>
      <c r="BC15" s="23">
        <v>4</v>
      </c>
      <c r="BD15" s="23">
        <v>4</v>
      </c>
      <c r="BE15" s="23">
        <v>4</v>
      </c>
      <c r="BF15" s="23">
        <v>3</v>
      </c>
      <c r="BG15" s="23">
        <v>4</v>
      </c>
      <c r="BH15" s="23">
        <v>4</v>
      </c>
      <c r="BI15" s="23">
        <v>4</v>
      </c>
      <c r="BJ15" s="23">
        <v>3</v>
      </c>
      <c r="BK15" s="23">
        <v>4</v>
      </c>
      <c r="BL15" s="23">
        <v>4</v>
      </c>
      <c r="BM15" s="23">
        <v>3</v>
      </c>
      <c r="BN15" s="23">
        <v>4</v>
      </c>
      <c r="BO15" s="23">
        <v>3</v>
      </c>
      <c r="BP15" s="23">
        <v>2</v>
      </c>
      <c r="BQ15" s="23">
        <v>4</v>
      </c>
      <c r="BR15" s="23">
        <v>3</v>
      </c>
      <c r="BS15" s="23">
        <v>3</v>
      </c>
      <c r="BT15" s="23">
        <v>3</v>
      </c>
      <c r="BU15" s="23">
        <v>3</v>
      </c>
      <c r="BV15" s="23">
        <v>4</v>
      </c>
      <c r="BW15" s="23">
        <v>4</v>
      </c>
      <c r="BX15" s="23">
        <v>4</v>
      </c>
      <c r="BY15" s="23">
        <v>4</v>
      </c>
      <c r="BZ15" s="23">
        <v>2</v>
      </c>
      <c r="CA15" s="23">
        <v>4</v>
      </c>
      <c r="CB15" s="23">
        <v>4</v>
      </c>
      <c r="CC15" s="23">
        <v>3</v>
      </c>
      <c r="CD15" s="23">
        <v>4</v>
      </c>
      <c r="CE15" s="23">
        <v>4</v>
      </c>
      <c r="CF15" s="23">
        <v>3</v>
      </c>
      <c r="CG15" s="23">
        <v>4</v>
      </c>
      <c r="CH15" s="23">
        <v>2</v>
      </c>
      <c r="CI15" s="23">
        <v>4</v>
      </c>
      <c r="CJ15" s="23">
        <v>3</v>
      </c>
      <c r="CK15" s="23">
        <v>4</v>
      </c>
      <c r="CL15" s="23">
        <v>3</v>
      </c>
      <c r="CM15" s="23">
        <v>4</v>
      </c>
      <c r="CN15" s="23">
        <v>4</v>
      </c>
      <c r="CO15" s="23">
        <v>4</v>
      </c>
      <c r="CP15" s="23">
        <v>3</v>
      </c>
      <c r="CQ15" s="23">
        <v>4</v>
      </c>
      <c r="CR15" s="23">
        <v>4</v>
      </c>
      <c r="CS15" s="23">
        <v>3</v>
      </c>
      <c r="CT15" s="23">
        <v>4</v>
      </c>
      <c r="CU15" s="23">
        <v>3</v>
      </c>
      <c r="CV15" s="23">
        <v>4</v>
      </c>
      <c r="CW15" s="23">
        <v>4</v>
      </c>
      <c r="CX15" s="23">
        <v>4</v>
      </c>
      <c r="CY15" s="23">
        <v>3</v>
      </c>
      <c r="CZ15" s="67">
        <v>3</v>
      </c>
      <c r="DA15" s="67">
        <v>4</v>
      </c>
      <c r="DB15" s="67">
        <v>3</v>
      </c>
      <c r="DC15" s="67">
        <v>3</v>
      </c>
      <c r="DD15" s="67">
        <v>4</v>
      </c>
      <c r="DE15" s="67">
        <v>4</v>
      </c>
      <c r="DF15" s="67">
        <v>4</v>
      </c>
      <c r="DG15" s="67">
        <v>4</v>
      </c>
      <c r="DH15" s="67">
        <v>4</v>
      </c>
      <c r="DI15" s="67">
        <v>4</v>
      </c>
      <c r="DJ15" s="67">
        <v>3</v>
      </c>
      <c r="DK15" s="67">
        <v>4</v>
      </c>
      <c r="DL15" s="67">
        <v>3</v>
      </c>
      <c r="DM15" s="67">
        <v>4</v>
      </c>
      <c r="DN15" s="67">
        <v>4</v>
      </c>
      <c r="DO15" s="67">
        <v>4</v>
      </c>
      <c r="DP15" s="67">
        <v>4</v>
      </c>
      <c r="DQ15" s="67">
        <v>3</v>
      </c>
      <c r="DR15" s="67">
        <v>4</v>
      </c>
      <c r="DS15" s="67">
        <v>3</v>
      </c>
      <c r="DT15" s="67">
        <v>3</v>
      </c>
      <c r="DU15" s="67">
        <v>4</v>
      </c>
      <c r="DV15" s="67">
        <v>4</v>
      </c>
      <c r="DW15" s="67">
        <v>4</v>
      </c>
      <c r="DX15" s="67">
        <v>4</v>
      </c>
      <c r="DY15" s="67">
        <v>3</v>
      </c>
      <c r="DZ15" s="67">
        <v>4</v>
      </c>
      <c r="EA15" s="67">
        <v>4</v>
      </c>
      <c r="EB15" s="67">
        <v>3</v>
      </c>
      <c r="EC15" s="67">
        <v>4</v>
      </c>
      <c r="ED15" s="67">
        <v>4</v>
      </c>
      <c r="EE15" s="67">
        <v>4</v>
      </c>
      <c r="EF15" s="67">
        <v>3</v>
      </c>
      <c r="EG15" s="67">
        <v>4</v>
      </c>
      <c r="EH15" s="67">
        <v>4</v>
      </c>
      <c r="EI15" s="67">
        <v>3</v>
      </c>
      <c r="EJ15" s="67">
        <v>3</v>
      </c>
      <c r="EK15" s="67">
        <v>3</v>
      </c>
      <c r="EL15" s="67">
        <v>3</v>
      </c>
      <c r="EM15" s="67">
        <v>4</v>
      </c>
      <c r="EN15" s="67">
        <v>4</v>
      </c>
      <c r="EO15" s="67">
        <v>3</v>
      </c>
      <c r="EP15" s="67">
        <v>4</v>
      </c>
      <c r="EQ15" s="67">
        <v>4</v>
      </c>
      <c r="ER15" s="67">
        <v>4</v>
      </c>
      <c r="ES15" s="67">
        <v>4</v>
      </c>
      <c r="ET15" s="67">
        <v>4</v>
      </c>
      <c r="EU15" s="67">
        <v>4</v>
      </c>
      <c r="EV15" s="67">
        <v>3</v>
      </c>
      <c r="EW15" s="67">
        <v>4</v>
      </c>
      <c r="EX15" s="67">
        <v>4</v>
      </c>
      <c r="EY15" s="67">
        <v>2</v>
      </c>
      <c r="EZ15" s="67">
        <v>2</v>
      </c>
      <c r="FA15" s="67">
        <v>3</v>
      </c>
      <c r="FB15" s="67">
        <v>4</v>
      </c>
      <c r="FC15" s="67">
        <v>3</v>
      </c>
      <c r="FD15" s="67">
        <v>2</v>
      </c>
      <c r="FE15" s="67">
        <v>3</v>
      </c>
      <c r="FF15" s="67">
        <v>4</v>
      </c>
      <c r="FG15" s="67">
        <v>2</v>
      </c>
      <c r="FH15" s="67">
        <v>3</v>
      </c>
      <c r="FI15" s="67">
        <v>4</v>
      </c>
      <c r="FJ15" s="67">
        <v>4</v>
      </c>
      <c r="FK15" s="67">
        <v>4</v>
      </c>
      <c r="FL15" s="67">
        <v>4</v>
      </c>
      <c r="FM15" s="67">
        <v>4</v>
      </c>
      <c r="FN15" s="67">
        <v>4</v>
      </c>
      <c r="FO15" s="67">
        <v>4</v>
      </c>
      <c r="FP15" s="67">
        <v>3</v>
      </c>
      <c r="FQ15" s="67">
        <v>3</v>
      </c>
      <c r="FR15" s="67">
        <v>3</v>
      </c>
      <c r="FS15" s="67">
        <v>4</v>
      </c>
      <c r="FT15" s="67">
        <v>4</v>
      </c>
      <c r="FU15" s="67">
        <v>3</v>
      </c>
      <c r="FV15" s="67">
        <v>4</v>
      </c>
      <c r="FW15" s="67">
        <v>4</v>
      </c>
      <c r="FX15" s="67">
        <v>4</v>
      </c>
      <c r="FY15" s="67">
        <v>3</v>
      </c>
      <c r="FZ15" s="67">
        <v>4</v>
      </c>
      <c r="GA15" s="67">
        <v>4</v>
      </c>
      <c r="GB15" s="67">
        <v>3</v>
      </c>
      <c r="GC15" s="67">
        <v>4</v>
      </c>
      <c r="GD15" s="67">
        <v>3</v>
      </c>
      <c r="GE15" s="67">
        <v>3</v>
      </c>
      <c r="GF15" s="67">
        <v>3</v>
      </c>
      <c r="GG15" s="67">
        <v>4</v>
      </c>
      <c r="GH15" s="67">
        <v>3</v>
      </c>
      <c r="GI15" s="67">
        <v>3</v>
      </c>
      <c r="GJ15" s="67">
        <v>3</v>
      </c>
      <c r="GK15" s="67">
        <v>3</v>
      </c>
      <c r="GL15" s="67">
        <v>3</v>
      </c>
      <c r="GM15" s="67">
        <v>4</v>
      </c>
      <c r="GN15" s="67">
        <v>4</v>
      </c>
      <c r="GO15" s="67">
        <v>3</v>
      </c>
      <c r="GP15" s="67">
        <v>4</v>
      </c>
      <c r="GQ15" s="67">
        <v>4</v>
      </c>
      <c r="GR15" s="67">
        <v>4</v>
      </c>
      <c r="GS15" s="67">
        <v>3</v>
      </c>
      <c r="GT15" s="67">
        <v>4</v>
      </c>
      <c r="GU15" s="67">
        <v>3</v>
      </c>
      <c r="GV15" s="67">
        <v>4</v>
      </c>
      <c r="GW15" s="67">
        <v>4</v>
      </c>
      <c r="GX15" s="67">
        <v>4</v>
      </c>
      <c r="GY15" s="67">
        <v>4</v>
      </c>
      <c r="GZ15" s="67">
        <v>4</v>
      </c>
      <c r="HA15" s="67">
        <v>4</v>
      </c>
      <c r="HB15" s="67">
        <v>4</v>
      </c>
      <c r="HC15" s="67">
        <v>4</v>
      </c>
      <c r="HD15" s="67">
        <v>4</v>
      </c>
      <c r="HE15" s="67">
        <v>3</v>
      </c>
      <c r="HF15" s="67">
        <v>3</v>
      </c>
      <c r="HG15" s="67">
        <v>4</v>
      </c>
      <c r="HH15" s="67">
        <v>4</v>
      </c>
      <c r="HI15" s="67">
        <v>4</v>
      </c>
      <c r="HJ15" s="67">
        <v>4</v>
      </c>
      <c r="HK15" s="67">
        <v>3</v>
      </c>
      <c r="HL15" s="67">
        <v>3</v>
      </c>
      <c r="HM15" s="67">
        <v>4</v>
      </c>
      <c r="HN15" s="67">
        <v>3</v>
      </c>
      <c r="HO15" s="67">
        <v>3</v>
      </c>
      <c r="HP15" s="67">
        <v>4</v>
      </c>
      <c r="HQ15" s="67">
        <v>3</v>
      </c>
      <c r="HR15" s="67">
        <v>4</v>
      </c>
      <c r="HS15" s="67">
        <v>2</v>
      </c>
      <c r="HT15" s="67">
        <v>3</v>
      </c>
      <c r="HU15" s="67">
        <v>4</v>
      </c>
      <c r="HV15" s="67">
        <v>4</v>
      </c>
      <c r="HW15" s="67">
        <v>3</v>
      </c>
      <c r="HX15" s="67">
        <v>3</v>
      </c>
      <c r="HY15" s="67">
        <v>4</v>
      </c>
      <c r="HZ15" s="67">
        <v>4</v>
      </c>
      <c r="IA15" s="67">
        <v>4</v>
      </c>
      <c r="IB15" s="67">
        <v>4</v>
      </c>
      <c r="IC15" s="67">
        <v>3</v>
      </c>
      <c r="ID15" s="67">
        <v>4</v>
      </c>
      <c r="IE15" s="67">
        <v>4</v>
      </c>
      <c r="IF15" s="67">
        <v>3</v>
      </c>
      <c r="IG15" s="67">
        <v>3</v>
      </c>
      <c r="IH15" s="67">
        <v>3</v>
      </c>
      <c r="II15" s="67">
        <v>4</v>
      </c>
      <c r="IJ15" s="67">
        <v>4</v>
      </c>
      <c r="IK15" s="67">
        <v>4</v>
      </c>
      <c r="IL15" s="67">
        <v>3</v>
      </c>
      <c r="IM15" s="67">
        <v>4</v>
      </c>
    </row>
    <row r="16" spans="1:247" ht="16.5">
      <c r="A16" s="15" t="s">
        <v>25</v>
      </c>
      <c r="B16" s="16">
        <f>AVERAGE(K16:IM16)</f>
        <v>3.5780590717299576</v>
      </c>
      <c r="C16" s="16">
        <f>_xlfn.STDEV.P(K16:IM16)</f>
        <v>0.58751391822276633</v>
      </c>
      <c r="D16" s="17">
        <f t="shared" si="6"/>
        <v>237</v>
      </c>
      <c r="E16" s="18">
        <f t="shared" si="4"/>
        <v>2</v>
      </c>
      <c r="F16" s="19">
        <f t="shared" si="5"/>
        <v>4</v>
      </c>
      <c r="G16" s="20">
        <f t="shared" si="0"/>
        <v>0</v>
      </c>
      <c r="H16" s="20">
        <f t="shared" si="1"/>
        <v>5.0632911392405067</v>
      </c>
      <c r="I16" s="21">
        <f t="shared" si="2"/>
        <v>32.067510548523209</v>
      </c>
      <c r="J16" s="22">
        <f t="shared" si="3"/>
        <v>62.869198312236286</v>
      </c>
      <c r="K16" s="23">
        <v>4</v>
      </c>
      <c r="L16" s="23">
        <v>4</v>
      </c>
      <c r="M16" s="23">
        <v>4</v>
      </c>
      <c r="N16" s="23">
        <v>4</v>
      </c>
      <c r="O16" s="23">
        <v>4</v>
      </c>
      <c r="P16" s="23">
        <v>4</v>
      </c>
      <c r="Q16" s="23">
        <v>2</v>
      </c>
      <c r="R16" s="23">
        <v>4</v>
      </c>
      <c r="S16" s="23">
        <v>3</v>
      </c>
      <c r="T16" s="23">
        <v>4</v>
      </c>
      <c r="U16" s="23">
        <v>4</v>
      </c>
      <c r="V16" s="23">
        <v>4</v>
      </c>
      <c r="W16" s="23">
        <v>4</v>
      </c>
      <c r="X16" s="23">
        <v>4</v>
      </c>
      <c r="Y16" s="23">
        <v>4</v>
      </c>
      <c r="Z16" s="23">
        <v>4</v>
      </c>
      <c r="AA16" s="23">
        <v>4</v>
      </c>
      <c r="AB16" s="23">
        <v>4</v>
      </c>
      <c r="AC16" s="23">
        <v>4</v>
      </c>
      <c r="AD16" s="23">
        <v>4</v>
      </c>
      <c r="AE16" s="23">
        <v>4</v>
      </c>
      <c r="AF16" s="23">
        <v>4</v>
      </c>
      <c r="AG16" s="23">
        <v>4</v>
      </c>
      <c r="AH16" s="23">
        <v>4</v>
      </c>
      <c r="AI16" s="23">
        <v>3</v>
      </c>
      <c r="AJ16" s="23">
        <v>4</v>
      </c>
      <c r="AK16" s="23">
        <v>3</v>
      </c>
      <c r="AL16" s="23">
        <v>4</v>
      </c>
      <c r="AM16" s="23">
        <v>4</v>
      </c>
      <c r="AN16" s="23">
        <v>4</v>
      </c>
      <c r="AO16" s="23">
        <v>4</v>
      </c>
      <c r="AP16" s="23">
        <v>3</v>
      </c>
      <c r="AQ16" s="23">
        <v>4</v>
      </c>
      <c r="AR16" s="23">
        <v>3</v>
      </c>
      <c r="AS16" s="23">
        <v>3</v>
      </c>
      <c r="AT16" s="23">
        <v>3</v>
      </c>
      <c r="AU16" s="23">
        <v>4</v>
      </c>
      <c r="AV16" s="23">
        <v>4</v>
      </c>
      <c r="AW16" s="23">
        <v>4</v>
      </c>
      <c r="AX16" s="23">
        <v>3</v>
      </c>
      <c r="AY16" s="23">
        <v>4</v>
      </c>
      <c r="AZ16" s="23">
        <v>4</v>
      </c>
      <c r="BA16" s="23">
        <v>4</v>
      </c>
      <c r="BB16" s="23">
        <v>3</v>
      </c>
      <c r="BC16" s="23">
        <v>4</v>
      </c>
      <c r="BD16" s="23">
        <v>4</v>
      </c>
      <c r="BE16" s="23">
        <v>4</v>
      </c>
      <c r="BF16" s="23">
        <v>2</v>
      </c>
      <c r="BG16" s="23">
        <v>4</v>
      </c>
      <c r="BH16" s="23">
        <v>4</v>
      </c>
      <c r="BI16" s="23">
        <v>3</v>
      </c>
      <c r="BJ16" s="23">
        <v>4</v>
      </c>
      <c r="BK16" s="23">
        <v>4</v>
      </c>
      <c r="BL16" s="23">
        <v>4</v>
      </c>
      <c r="BM16" s="23">
        <v>4</v>
      </c>
      <c r="BN16" s="23">
        <v>4</v>
      </c>
      <c r="BO16" s="23">
        <v>4</v>
      </c>
      <c r="BP16" s="23">
        <v>2</v>
      </c>
      <c r="BQ16" s="23">
        <v>4</v>
      </c>
      <c r="BR16" s="23">
        <v>3</v>
      </c>
      <c r="BS16" s="23">
        <v>3</v>
      </c>
      <c r="BT16" s="23">
        <v>3</v>
      </c>
      <c r="BU16" s="23">
        <v>3</v>
      </c>
      <c r="BV16" s="23">
        <v>3</v>
      </c>
      <c r="BW16" s="23">
        <v>4</v>
      </c>
      <c r="BX16" s="23">
        <v>4</v>
      </c>
      <c r="BY16" s="23">
        <v>4</v>
      </c>
      <c r="BZ16" s="23">
        <v>3</v>
      </c>
      <c r="CA16" s="23">
        <v>4</v>
      </c>
      <c r="CB16" s="23">
        <v>4</v>
      </c>
      <c r="CC16" s="23">
        <v>3</v>
      </c>
      <c r="CD16" s="23">
        <v>4</v>
      </c>
      <c r="CE16" s="23">
        <v>4</v>
      </c>
      <c r="CF16" s="23">
        <v>3</v>
      </c>
      <c r="CG16" s="23">
        <v>4</v>
      </c>
      <c r="CH16" s="23">
        <v>2</v>
      </c>
      <c r="CI16" s="23">
        <v>3</v>
      </c>
      <c r="CJ16" s="23">
        <v>3</v>
      </c>
      <c r="CK16" s="23">
        <v>4</v>
      </c>
      <c r="CL16" s="23">
        <v>3</v>
      </c>
      <c r="CM16" s="23">
        <v>4</v>
      </c>
      <c r="CN16" s="23">
        <v>4</v>
      </c>
      <c r="CO16" s="23">
        <v>2</v>
      </c>
      <c r="CP16" s="23">
        <v>3</v>
      </c>
      <c r="CQ16" s="23">
        <v>3</v>
      </c>
      <c r="CR16" s="23">
        <v>4</v>
      </c>
      <c r="CS16" s="23">
        <v>4</v>
      </c>
      <c r="CT16" s="23">
        <v>4</v>
      </c>
      <c r="CU16" s="23">
        <v>3</v>
      </c>
      <c r="CV16" s="23">
        <v>4</v>
      </c>
      <c r="CW16" s="23">
        <v>4</v>
      </c>
      <c r="CX16" s="23">
        <v>4</v>
      </c>
      <c r="CY16" s="23">
        <v>3</v>
      </c>
      <c r="CZ16" s="67">
        <v>3</v>
      </c>
      <c r="DA16" s="67">
        <v>4</v>
      </c>
      <c r="DB16" s="67">
        <v>3</v>
      </c>
      <c r="DC16" s="67">
        <v>3</v>
      </c>
      <c r="DD16" s="67">
        <v>4</v>
      </c>
      <c r="DE16" s="67">
        <v>4</v>
      </c>
      <c r="DF16" s="67">
        <v>3</v>
      </c>
      <c r="DG16" s="67">
        <v>4</v>
      </c>
      <c r="DH16" s="67">
        <v>4</v>
      </c>
      <c r="DI16" s="67">
        <v>3</v>
      </c>
      <c r="DJ16" s="67">
        <v>2</v>
      </c>
      <c r="DK16" s="67">
        <v>4</v>
      </c>
      <c r="DL16" s="67">
        <v>3</v>
      </c>
      <c r="DM16" s="67">
        <v>4</v>
      </c>
      <c r="DN16" s="67">
        <v>4</v>
      </c>
      <c r="DO16" s="67">
        <v>4</v>
      </c>
      <c r="DP16" s="67">
        <v>4</v>
      </c>
      <c r="DQ16" s="67">
        <v>3</v>
      </c>
      <c r="DR16" s="67">
        <v>4</v>
      </c>
      <c r="DS16" s="67">
        <v>3</v>
      </c>
      <c r="DT16" s="67">
        <v>3</v>
      </c>
      <c r="DU16" s="67">
        <v>4</v>
      </c>
      <c r="DV16" s="67">
        <v>4</v>
      </c>
      <c r="DW16" s="67">
        <v>4</v>
      </c>
      <c r="DX16" s="67">
        <v>4</v>
      </c>
      <c r="DY16" s="67">
        <v>3</v>
      </c>
      <c r="DZ16" s="67">
        <v>4</v>
      </c>
      <c r="EA16" s="67">
        <v>3</v>
      </c>
      <c r="EB16" s="67">
        <v>4</v>
      </c>
      <c r="EC16" s="67">
        <v>4</v>
      </c>
      <c r="ED16" s="67">
        <v>4</v>
      </c>
      <c r="EE16" s="67">
        <v>3</v>
      </c>
      <c r="EF16" s="67">
        <v>3</v>
      </c>
      <c r="EG16" s="67">
        <v>4</v>
      </c>
      <c r="EH16" s="67">
        <v>4</v>
      </c>
      <c r="EI16" s="67">
        <v>3</v>
      </c>
      <c r="EJ16" s="67">
        <v>3</v>
      </c>
      <c r="EK16" s="67">
        <v>4</v>
      </c>
      <c r="EL16" s="67">
        <v>3</v>
      </c>
      <c r="EM16" s="67">
        <v>4</v>
      </c>
      <c r="EN16" s="67">
        <v>4</v>
      </c>
      <c r="EO16" s="67">
        <v>3</v>
      </c>
      <c r="EP16" s="67">
        <v>4</v>
      </c>
      <c r="EQ16" s="67">
        <v>4</v>
      </c>
      <c r="ER16" s="67">
        <v>4</v>
      </c>
      <c r="ES16" s="67">
        <v>4</v>
      </c>
      <c r="ET16" s="67">
        <v>4</v>
      </c>
      <c r="EU16" s="67">
        <v>4</v>
      </c>
      <c r="EV16" s="67">
        <v>3</v>
      </c>
      <c r="EW16" s="67">
        <v>4</v>
      </c>
      <c r="EX16" s="67">
        <v>4</v>
      </c>
      <c r="EY16" s="67">
        <v>3</v>
      </c>
      <c r="EZ16" s="67">
        <v>3</v>
      </c>
      <c r="FA16" s="67">
        <v>3</v>
      </c>
      <c r="FB16" s="67">
        <v>4</v>
      </c>
      <c r="FC16" s="67">
        <v>4</v>
      </c>
      <c r="FD16" s="67">
        <v>2</v>
      </c>
      <c r="FE16" s="67">
        <v>3</v>
      </c>
      <c r="FF16" s="67">
        <v>3</v>
      </c>
      <c r="FG16" s="67">
        <v>3</v>
      </c>
      <c r="FH16" s="67">
        <v>3</v>
      </c>
      <c r="FI16" s="67">
        <v>4</v>
      </c>
      <c r="FJ16" s="67">
        <v>4</v>
      </c>
      <c r="FK16" s="67">
        <v>4</v>
      </c>
      <c r="FL16" s="67">
        <v>4</v>
      </c>
      <c r="FM16" s="67">
        <v>4</v>
      </c>
      <c r="FN16" s="67">
        <v>4</v>
      </c>
      <c r="FO16" s="67">
        <v>4</v>
      </c>
      <c r="FP16" s="67">
        <v>3</v>
      </c>
      <c r="FQ16" s="67">
        <v>2</v>
      </c>
      <c r="FR16" s="67">
        <v>3</v>
      </c>
      <c r="FS16" s="67">
        <v>4</v>
      </c>
      <c r="FT16" s="67">
        <v>4</v>
      </c>
      <c r="FU16" s="67">
        <v>2</v>
      </c>
      <c r="FV16" s="67">
        <v>4</v>
      </c>
      <c r="FW16" s="67">
        <v>4</v>
      </c>
      <c r="FX16" s="67">
        <v>4</v>
      </c>
      <c r="FY16" s="67">
        <v>2</v>
      </c>
      <c r="FZ16" s="67">
        <v>3</v>
      </c>
      <c r="GA16" s="67">
        <v>4</v>
      </c>
      <c r="GB16" s="67">
        <v>3</v>
      </c>
      <c r="GC16" s="67">
        <v>4</v>
      </c>
      <c r="GD16" s="67">
        <v>3</v>
      </c>
      <c r="GE16" s="67">
        <v>2</v>
      </c>
      <c r="GF16" s="67">
        <v>3</v>
      </c>
      <c r="GG16" s="67">
        <v>4</v>
      </c>
      <c r="GH16" s="67">
        <v>3</v>
      </c>
      <c r="GI16" s="67">
        <v>4</v>
      </c>
      <c r="GJ16" s="67">
        <v>4</v>
      </c>
      <c r="GK16" s="67">
        <v>4</v>
      </c>
      <c r="GL16" s="67">
        <v>3</v>
      </c>
      <c r="GM16" s="67">
        <v>4</v>
      </c>
      <c r="GN16" s="67">
        <v>4</v>
      </c>
      <c r="GO16" s="67">
        <v>4</v>
      </c>
      <c r="GP16" s="67">
        <v>4</v>
      </c>
      <c r="GQ16" s="67">
        <v>4</v>
      </c>
      <c r="GR16" s="67">
        <v>4</v>
      </c>
      <c r="GS16" s="67">
        <v>4</v>
      </c>
      <c r="GT16" s="67">
        <v>4</v>
      </c>
      <c r="GU16" s="67">
        <v>4</v>
      </c>
      <c r="GV16" s="67">
        <v>3</v>
      </c>
      <c r="GW16" s="67">
        <v>3</v>
      </c>
      <c r="GX16" s="67">
        <v>4</v>
      </c>
      <c r="GY16" s="67">
        <v>4</v>
      </c>
      <c r="GZ16" s="67">
        <v>4</v>
      </c>
      <c r="HA16" s="67">
        <v>2</v>
      </c>
      <c r="HB16" s="67">
        <v>4</v>
      </c>
      <c r="HC16" s="67">
        <v>4</v>
      </c>
      <c r="HD16" s="67">
        <v>3</v>
      </c>
      <c r="HE16" s="67">
        <v>3</v>
      </c>
      <c r="HF16" s="67">
        <v>3</v>
      </c>
      <c r="HG16" s="67">
        <v>4</v>
      </c>
      <c r="HH16" s="67">
        <v>4</v>
      </c>
      <c r="HI16" s="67">
        <v>4</v>
      </c>
      <c r="HJ16" s="67">
        <v>4</v>
      </c>
      <c r="HK16" s="67">
        <v>3</v>
      </c>
      <c r="HL16" s="67">
        <v>3</v>
      </c>
      <c r="HM16" s="67">
        <v>4</v>
      </c>
      <c r="HN16" s="67">
        <v>3</v>
      </c>
      <c r="HO16" s="67">
        <v>4</v>
      </c>
      <c r="HP16" s="67">
        <v>4</v>
      </c>
      <c r="HQ16" s="67">
        <v>3</v>
      </c>
      <c r="HR16" s="67">
        <v>4</v>
      </c>
      <c r="HS16" s="67">
        <v>3</v>
      </c>
      <c r="HT16" s="67">
        <v>3</v>
      </c>
      <c r="HU16" s="67">
        <v>4</v>
      </c>
      <c r="HV16" s="67">
        <v>4</v>
      </c>
      <c r="HW16" s="67">
        <v>3</v>
      </c>
      <c r="HX16" s="67">
        <v>3</v>
      </c>
      <c r="HY16" s="67">
        <v>4</v>
      </c>
      <c r="HZ16" s="67">
        <v>4</v>
      </c>
      <c r="IA16" s="67">
        <v>4</v>
      </c>
      <c r="IB16" s="67">
        <v>4</v>
      </c>
      <c r="IC16" s="67">
        <v>4</v>
      </c>
      <c r="ID16" s="67">
        <v>3</v>
      </c>
      <c r="IE16" s="67">
        <v>4</v>
      </c>
      <c r="IF16" s="67">
        <v>3</v>
      </c>
      <c r="IG16" s="67">
        <v>3</v>
      </c>
      <c r="IH16" s="67">
        <v>3</v>
      </c>
      <c r="II16" s="67">
        <v>4</v>
      </c>
      <c r="IJ16" s="67">
        <v>4</v>
      </c>
      <c r="IK16" s="67">
        <v>4</v>
      </c>
      <c r="IL16" s="67">
        <v>3</v>
      </c>
      <c r="IM16" s="67">
        <v>4</v>
      </c>
    </row>
    <row r="17" spans="1:247" ht="16.5">
      <c r="A17" s="15" t="s">
        <v>26</v>
      </c>
      <c r="B17" s="16">
        <f>AVERAGE(K17:IM17)</f>
        <v>3.5443037974683542</v>
      </c>
      <c r="C17" s="24">
        <f>_xlfn.STDEV.P(K17:IM17)</f>
        <v>0.62569728235121602</v>
      </c>
      <c r="D17" s="17">
        <f t="shared" si="6"/>
        <v>237</v>
      </c>
      <c r="E17" s="18">
        <f t="shared" si="4"/>
        <v>2</v>
      </c>
      <c r="F17" s="19">
        <f t="shared" si="5"/>
        <v>4</v>
      </c>
      <c r="G17" s="20">
        <f t="shared" si="0"/>
        <v>0</v>
      </c>
      <c r="H17" s="20">
        <f t="shared" si="1"/>
        <v>7.1729957805907167</v>
      </c>
      <c r="I17" s="21">
        <f t="shared" si="2"/>
        <v>31.223628691983123</v>
      </c>
      <c r="J17" s="22">
        <f t="shared" si="3"/>
        <v>61.603375527426167</v>
      </c>
      <c r="K17" s="23">
        <v>4</v>
      </c>
      <c r="L17" s="23">
        <v>4</v>
      </c>
      <c r="M17" s="23">
        <v>4</v>
      </c>
      <c r="N17" s="23">
        <v>4</v>
      </c>
      <c r="O17" s="23">
        <v>4</v>
      </c>
      <c r="P17" s="23">
        <v>4</v>
      </c>
      <c r="Q17" s="23">
        <v>2</v>
      </c>
      <c r="R17" s="23">
        <v>4</v>
      </c>
      <c r="S17" s="23">
        <v>3</v>
      </c>
      <c r="T17" s="23">
        <v>4</v>
      </c>
      <c r="U17" s="23">
        <v>2</v>
      </c>
      <c r="V17" s="23">
        <v>2</v>
      </c>
      <c r="W17" s="23">
        <v>3</v>
      </c>
      <c r="X17" s="23">
        <v>4</v>
      </c>
      <c r="Y17" s="23">
        <v>4</v>
      </c>
      <c r="Z17" s="23">
        <v>4</v>
      </c>
      <c r="AA17" s="23">
        <v>4</v>
      </c>
      <c r="AB17" s="23">
        <v>4</v>
      </c>
      <c r="AC17" s="23">
        <v>4</v>
      </c>
      <c r="AD17" s="23">
        <v>3</v>
      </c>
      <c r="AE17" s="23">
        <v>4</v>
      </c>
      <c r="AF17" s="23">
        <v>4</v>
      </c>
      <c r="AG17" s="23">
        <v>4</v>
      </c>
      <c r="AH17" s="23">
        <v>4</v>
      </c>
      <c r="AI17" s="23">
        <v>3</v>
      </c>
      <c r="AJ17" s="23">
        <v>3</v>
      </c>
      <c r="AK17" s="23">
        <v>2</v>
      </c>
      <c r="AL17" s="23">
        <v>4</v>
      </c>
      <c r="AM17" s="23">
        <v>3</v>
      </c>
      <c r="AN17" s="23">
        <v>4</v>
      </c>
      <c r="AO17" s="23">
        <v>4</v>
      </c>
      <c r="AP17" s="23">
        <v>3</v>
      </c>
      <c r="AQ17" s="23">
        <v>4</v>
      </c>
      <c r="AR17" s="23">
        <v>4</v>
      </c>
      <c r="AS17" s="23">
        <v>3</v>
      </c>
      <c r="AT17" s="23">
        <v>3</v>
      </c>
      <c r="AU17" s="23">
        <v>4</v>
      </c>
      <c r="AV17" s="23">
        <v>4</v>
      </c>
      <c r="AW17" s="23">
        <v>4</v>
      </c>
      <c r="AX17" s="23">
        <v>3</v>
      </c>
      <c r="AY17" s="23">
        <v>4</v>
      </c>
      <c r="AZ17" s="23">
        <v>4</v>
      </c>
      <c r="BA17" s="23">
        <v>3</v>
      </c>
      <c r="BB17" s="23">
        <v>2</v>
      </c>
      <c r="BC17" s="23">
        <v>4</v>
      </c>
      <c r="BD17" s="23">
        <v>4</v>
      </c>
      <c r="BE17" s="23">
        <v>4</v>
      </c>
      <c r="BF17" s="23">
        <v>3</v>
      </c>
      <c r="BG17" s="23">
        <v>4</v>
      </c>
      <c r="BH17" s="23">
        <v>4</v>
      </c>
      <c r="BI17" s="23">
        <v>3</v>
      </c>
      <c r="BJ17" s="23">
        <v>3</v>
      </c>
      <c r="BK17" s="23">
        <v>4</v>
      </c>
      <c r="BL17" s="23">
        <v>4</v>
      </c>
      <c r="BM17" s="23">
        <v>4</v>
      </c>
      <c r="BN17" s="23">
        <v>3</v>
      </c>
      <c r="BO17" s="23">
        <v>3</v>
      </c>
      <c r="BP17" s="23">
        <v>2</v>
      </c>
      <c r="BQ17" s="23">
        <v>4</v>
      </c>
      <c r="BR17" s="23">
        <v>4</v>
      </c>
      <c r="BS17" s="23">
        <v>3</v>
      </c>
      <c r="BT17" s="23">
        <v>4</v>
      </c>
      <c r="BU17" s="23">
        <v>2</v>
      </c>
      <c r="BV17" s="23">
        <v>3</v>
      </c>
      <c r="BW17" s="23">
        <v>4</v>
      </c>
      <c r="BX17" s="23">
        <v>4</v>
      </c>
      <c r="BY17" s="23">
        <v>4</v>
      </c>
      <c r="BZ17" s="23">
        <v>3</v>
      </c>
      <c r="CA17" s="23">
        <v>4</v>
      </c>
      <c r="CB17" s="23">
        <v>4</v>
      </c>
      <c r="CC17" s="23">
        <v>3</v>
      </c>
      <c r="CD17" s="23">
        <v>3</v>
      </c>
      <c r="CE17" s="23">
        <v>4</v>
      </c>
      <c r="CF17" s="23">
        <v>4</v>
      </c>
      <c r="CG17" s="23">
        <v>2</v>
      </c>
      <c r="CH17" s="23">
        <v>3</v>
      </c>
      <c r="CI17" s="23">
        <v>3</v>
      </c>
      <c r="CJ17" s="23">
        <v>3</v>
      </c>
      <c r="CK17" s="23">
        <v>4</v>
      </c>
      <c r="CL17" s="23">
        <v>3</v>
      </c>
      <c r="CM17" s="23">
        <v>4</v>
      </c>
      <c r="CN17" s="23">
        <v>4</v>
      </c>
      <c r="CO17" s="23">
        <v>2</v>
      </c>
      <c r="CP17" s="23">
        <v>3</v>
      </c>
      <c r="CQ17" s="23">
        <v>4</v>
      </c>
      <c r="CR17" s="23">
        <v>3</v>
      </c>
      <c r="CS17" s="23">
        <v>4</v>
      </c>
      <c r="CT17" s="23">
        <v>4</v>
      </c>
      <c r="CU17" s="23">
        <v>4</v>
      </c>
      <c r="CV17" s="23">
        <v>4</v>
      </c>
      <c r="CW17" s="23">
        <v>4</v>
      </c>
      <c r="CX17" s="23">
        <v>4</v>
      </c>
      <c r="CY17" s="23">
        <v>3</v>
      </c>
      <c r="CZ17" s="67">
        <v>3</v>
      </c>
      <c r="DA17" s="67">
        <v>4</v>
      </c>
      <c r="DB17" s="67">
        <v>3</v>
      </c>
      <c r="DC17" s="67">
        <v>4</v>
      </c>
      <c r="DD17" s="67">
        <v>4</v>
      </c>
      <c r="DE17" s="67">
        <v>4</v>
      </c>
      <c r="DF17" s="67">
        <v>3</v>
      </c>
      <c r="DG17" s="67">
        <v>3</v>
      </c>
      <c r="DH17" s="67">
        <v>3</v>
      </c>
      <c r="DI17" s="67">
        <v>4</v>
      </c>
      <c r="DJ17" s="67">
        <v>3</v>
      </c>
      <c r="DK17" s="67">
        <v>4</v>
      </c>
      <c r="DL17" s="67">
        <v>3</v>
      </c>
      <c r="DM17" s="67">
        <v>4</v>
      </c>
      <c r="DN17" s="67">
        <v>4</v>
      </c>
      <c r="DO17" s="67">
        <v>4</v>
      </c>
      <c r="DP17" s="67">
        <v>3</v>
      </c>
      <c r="DQ17" s="67">
        <v>4</v>
      </c>
      <c r="DR17" s="67">
        <v>4</v>
      </c>
      <c r="DS17" s="67">
        <v>3</v>
      </c>
      <c r="DT17" s="67">
        <v>4</v>
      </c>
      <c r="DU17" s="67">
        <v>4</v>
      </c>
      <c r="DV17" s="67">
        <v>4</v>
      </c>
      <c r="DW17" s="67">
        <v>4</v>
      </c>
      <c r="DX17" s="67">
        <v>3</v>
      </c>
      <c r="DY17" s="67">
        <v>3</v>
      </c>
      <c r="DZ17" s="67">
        <v>4</v>
      </c>
      <c r="EA17" s="67">
        <v>3</v>
      </c>
      <c r="EB17" s="67">
        <v>4</v>
      </c>
      <c r="EC17" s="67">
        <v>4</v>
      </c>
      <c r="ED17" s="67">
        <v>4</v>
      </c>
      <c r="EE17" s="67">
        <v>4</v>
      </c>
      <c r="EF17" s="67">
        <v>3</v>
      </c>
      <c r="EG17" s="67">
        <v>4</v>
      </c>
      <c r="EH17" s="67">
        <v>4</v>
      </c>
      <c r="EI17" s="67">
        <v>2</v>
      </c>
      <c r="EJ17" s="67">
        <v>2</v>
      </c>
      <c r="EK17" s="67">
        <v>4</v>
      </c>
      <c r="EL17" s="67">
        <v>3</v>
      </c>
      <c r="EM17" s="67">
        <v>4</v>
      </c>
      <c r="EN17" s="67">
        <v>4</v>
      </c>
      <c r="EO17" s="67">
        <v>4</v>
      </c>
      <c r="EP17" s="67">
        <v>4</v>
      </c>
      <c r="EQ17" s="67">
        <v>4</v>
      </c>
      <c r="ER17" s="67">
        <v>4</v>
      </c>
      <c r="ES17" s="67">
        <v>4</v>
      </c>
      <c r="ET17" s="67">
        <v>4</v>
      </c>
      <c r="EU17" s="67">
        <v>4</v>
      </c>
      <c r="EV17" s="67">
        <v>3</v>
      </c>
      <c r="EW17" s="67">
        <v>4</v>
      </c>
      <c r="EX17" s="67">
        <v>4</v>
      </c>
      <c r="EY17" s="67">
        <v>3</v>
      </c>
      <c r="EZ17" s="67">
        <v>3</v>
      </c>
      <c r="FA17" s="67">
        <v>3</v>
      </c>
      <c r="FB17" s="67">
        <v>2</v>
      </c>
      <c r="FC17" s="67">
        <v>4</v>
      </c>
      <c r="FD17" s="67">
        <v>2</v>
      </c>
      <c r="FE17" s="67">
        <v>3</v>
      </c>
      <c r="FF17" s="67">
        <v>4</v>
      </c>
      <c r="FG17" s="67">
        <v>3</v>
      </c>
      <c r="FH17" s="67">
        <v>4</v>
      </c>
      <c r="FI17" s="67">
        <v>4</v>
      </c>
      <c r="FJ17" s="67">
        <v>4</v>
      </c>
      <c r="FK17" s="67">
        <v>4</v>
      </c>
      <c r="FL17" s="67">
        <v>4</v>
      </c>
      <c r="FM17" s="67">
        <v>4</v>
      </c>
      <c r="FN17" s="67">
        <v>3</v>
      </c>
      <c r="FO17" s="67">
        <v>4</v>
      </c>
      <c r="FP17" s="67">
        <v>3</v>
      </c>
      <c r="FQ17" s="67">
        <v>2</v>
      </c>
      <c r="FR17" s="67">
        <v>3</v>
      </c>
      <c r="FS17" s="67">
        <v>4</v>
      </c>
      <c r="FT17" s="67">
        <v>4</v>
      </c>
      <c r="FU17" s="67">
        <v>3</v>
      </c>
      <c r="FV17" s="67">
        <v>4</v>
      </c>
      <c r="FW17" s="67">
        <v>3</v>
      </c>
      <c r="FX17" s="67">
        <v>4</v>
      </c>
      <c r="FY17" s="67">
        <v>2</v>
      </c>
      <c r="FZ17" s="67">
        <v>3</v>
      </c>
      <c r="GA17" s="67">
        <v>4</v>
      </c>
      <c r="GB17" s="67">
        <v>3</v>
      </c>
      <c r="GC17" s="67">
        <v>4</v>
      </c>
      <c r="GD17" s="67">
        <v>3</v>
      </c>
      <c r="GE17" s="67">
        <v>3</v>
      </c>
      <c r="GF17" s="67">
        <v>3</v>
      </c>
      <c r="GG17" s="67">
        <v>4</v>
      </c>
      <c r="GH17" s="67">
        <v>2</v>
      </c>
      <c r="GI17" s="67">
        <v>4</v>
      </c>
      <c r="GJ17" s="67">
        <v>3</v>
      </c>
      <c r="GK17" s="67">
        <v>3</v>
      </c>
      <c r="GL17" s="67">
        <v>3</v>
      </c>
      <c r="GM17" s="67">
        <v>4</v>
      </c>
      <c r="GN17" s="67">
        <v>4</v>
      </c>
      <c r="GO17" s="67">
        <v>3</v>
      </c>
      <c r="GP17" s="67">
        <v>4</v>
      </c>
      <c r="GQ17" s="67">
        <v>4</v>
      </c>
      <c r="GR17" s="67">
        <v>4</v>
      </c>
      <c r="GS17" s="67">
        <v>4</v>
      </c>
      <c r="GT17" s="67">
        <v>4</v>
      </c>
      <c r="GU17" s="67">
        <v>4</v>
      </c>
      <c r="GV17" s="67">
        <v>4</v>
      </c>
      <c r="GW17" s="67">
        <v>4</v>
      </c>
      <c r="GX17" s="67">
        <v>4</v>
      </c>
      <c r="GY17" s="67">
        <v>4</v>
      </c>
      <c r="GZ17" s="67">
        <v>4</v>
      </c>
      <c r="HA17" s="67">
        <v>3</v>
      </c>
      <c r="HB17" s="67">
        <v>4</v>
      </c>
      <c r="HC17" s="67">
        <v>4</v>
      </c>
      <c r="HD17" s="67">
        <v>4</v>
      </c>
      <c r="HE17" s="67">
        <v>3</v>
      </c>
      <c r="HF17" s="67">
        <v>3</v>
      </c>
      <c r="HG17" s="67">
        <v>4</v>
      </c>
      <c r="HH17" s="67">
        <v>4</v>
      </c>
      <c r="HI17" s="67">
        <v>4</v>
      </c>
      <c r="HJ17" s="67">
        <v>4</v>
      </c>
      <c r="HK17" s="67">
        <v>3</v>
      </c>
      <c r="HL17" s="67">
        <v>4</v>
      </c>
      <c r="HM17" s="67">
        <v>4</v>
      </c>
      <c r="HN17" s="67">
        <v>3</v>
      </c>
      <c r="HO17" s="67">
        <v>4</v>
      </c>
      <c r="HP17" s="67">
        <v>4</v>
      </c>
      <c r="HQ17" s="67">
        <v>3</v>
      </c>
      <c r="HR17" s="67">
        <v>2</v>
      </c>
      <c r="HS17" s="67">
        <v>3</v>
      </c>
      <c r="HT17" s="67">
        <v>4</v>
      </c>
      <c r="HU17" s="67">
        <v>4</v>
      </c>
      <c r="HV17" s="67">
        <v>4</v>
      </c>
      <c r="HW17" s="67">
        <v>3</v>
      </c>
      <c r="HX17" s="67">
        <v>3</v>
      </c>
      <c r="HY17" s="67">
        <v>4</v>
      </c>
      <c r="HZ17" s="67">
        <v>4</v>
      </c>
      <c r="IA17" s="67">
        <v>4</v>
      </c>
      <c r="IB17" s="67">
        <v>4</v>
      </c>
      <c r="IC17" s="67">
        <v>4</v>
      </c>
      <c r="ID17" s="67">
        <v>3</v>
      </c>
      <c r="IE17" s="67">
        <v>4</v>
      </c>
      <c r="IF17" s="67">
        <v>3</v>
      </c>
      <c r="IG17" s="67">
        <v>3</v>
      </c>
      <c r="IH17" s="67">
        <v>4</v>
      </c>
      <c r="II17" s="67">
        <v>4</v>
      </c>
      <c r="IJ17" s="67">
        <v>4</v>
      </c>
      <c r="IK17" s="67">
        <v>4</v>
      </c>
      <c r="IL17" s="67">
        <v>4</v>
      </c>
      <c r="IM17" s="67">
        <v>4</v>
      </c>
    </row>
    <row r="18" spans="1:247" ht="16.5">
      <c r="A18" s="15" t="s">
        <v>27</v>
      </c>
      <c r="B18" s="16">
        <f>AVERAGE(K18:IM18)</f>
        <v>3.5274261603375527</v>
      </c>
      <c r="C18" s="24">
        <f>_xlfn.STDEV.P(K18:IM18)</f>
        <v>0.59912640325673328</v>
      </c>
      <c r="D18" s="17">
        <f t="shared" si="6"/>
        <v>237</v>
      </c>
      <c r="E18" s="18">
        <f t="shared" si="4"/>
        <v>1</v>
      </c>
      <c r="F18" s="19">
        <f t="shared" si="5"/>
        <v>4</v>
      </c>
      <c r="G18" s="20">
        <f t="shared" si="0"/>
        <v>0.42194092827004215</v>
      </c>
      <c r="H18" s="20">
        <f t="shared" si="1"/>
        <v>4.2194092827004219</v>
      </c>
      <c r="I18" s="21">
        <f t="shared" si="2"/>
        <v>37.552742616033754</v>
      </c>
      <c r="J18" s="22">
        <f t="shared" si="3"/>
        <v>57.805907172995788</v>
      </c>
      <c r="K18" s="23">
        <v>4</v>
      </c>
      <c r="L18" s="23">
        <v>4</v>
      </c>
      <c r="M18" s="23">
        <v>4</v>
      </c>
      <c r="N18" s="23">
        <v>3</v>
      </c>
      <c r="O18" s="23">
        <v>4</v>
      </c>
      <c r="P18" s="23">
        <v>4</v>
      </c>
      <c r="Q18" s="23">
        <v>2</v>
      </c>
      <c r="R18" s="23">
        <v>4</v>
      </c>
      <c r="S18" s="23">
        <v>3</v>
      </c>
      <c r="T18" s="23">
        <v>4</v>
      </c>
      <c r="U18" s="23">
        <v>4</v>
      </c>
      <c r="V18" s="23">
        <v>4</v>
      </c>
      <c r="W18" s="23">
        <v>4</v>
      </c>
      <c r="X18" s="23">
        <v>4</v>
      </c>
      <c r="Y18" s="23">
        <v>4</v>
      </c>
      <c r="Z18" s="23">
        <v>4</v>
      </c>
      <c r="AA18" s="23">
        <v>3</v>
      </c>
      <c r="AB18" s="23">
        <v>4</v>
      </c>
      <c r="AC18" s="23">
        <v>4</v>
      </c>
      <c r="AD18" s="23">
        <v>4</v>
      </c>
      <c r="AE18" s="23">
        <v>4</v>
      </c>
      <c r="AF18" s="23">
        <v>4</v>
      </c>
      <c r="AG18" s="23">
        <v>4</v>
      </c>
      <c r="AH18" s="23">
        <v>4</v>
      </c>
      <c r="AI18" s="23">
        <v>3</v>
      </c>
      <c r="AJ18" s="23">
        <v>3</v>
      </c>
      <c r="AK18" s="23">
        <v>3</v>
      </c>
      <c r="AL18" s="23">
        <v>4</v>
      </c>
      <c r="AM18" s="23">
        <v>4</v>
      </c>
      <c r="AN18" s="23">
        <v>4</v>
      </c>
      <c r="AO18" s="23">
        <v>4</v>
      </c>
      <c r="AP18" s="23">
        <v>3</v>
      </c>
      <c r="AQ18" s="23">
        <v>4</v>
      </c>
      <c r="AR18" s="23">
        <v>3</v>
      </c>
      <c r="AS18" s="23">
        <v>3</v>
      </c>
      <c r="AT18" s="23">
        <v>3</v>
      </c>
      <c r="AU18" s="23">
        <v>4</v>
      </c>
      <c r="AV18" s="23">
        <v>4</v>
      </c>
      <c r="AW18" s="23">
        <v>3</v>
      </c>
      <c r="AX18" s="23">
        <v>3</v>
      </c>
      <c r="AY18" s="23">
        <v>4</v>
      </c>
      <c r="AZ18" s="23">
        <v>3</v>
      </c>
      <c r="BA18" s="23">
        <v>3</v>
      </c>
      <c r="BB18" s="23">
        <v>3</v>
      </c>
      <c r="BC18" s="23">
        <v>4</v>
      </c>
      <c r="BD18" s="23">
        <v>4</v>
      </c>
      <c r="BE18" s="23">
        <v>4</v>
      </c>
      <c r="BF18" s="23">
        <v>2</v>
      </c>
      <c r="BG18" s="23">
        <v>4</v>
      </c>
      <c r="BH18" s="23">
        <v>4</v>
      </c>
      <c r="BI18" s="23">
        <v>3</v>
      </c>
      <c r="BJ18" s="23">
        <v>3</v>
      </c>
      <c r="BK18" s="23">
        <v>4</v>
      </c>
      <c r="BL18" s="23">
        <v>4</v>
      </c>
      <c r="BM18" s="23">
        <v>3</v>
      </c>
      <c r="BN18" s="23">
        <v>4</v>
      </c>
      <c r="BO18" s="23">
        <v>2</v>
      </c>
      <c r="BP18" s="23">
        <v>3</v>
      </c>
      <c r="BQ18" s="23">
        <v>4</v>
      </c>
      <c r="BR18" s="23">
        <v>4</v>
      </c>
      <c r="BS18" s="23">
        <v>3</v>
      </c>
      <c r="BT18" s="23">
        <v>4</v>
      </c>
      <c r="BU18" s="23">
        <v>3</v>
      </c>
      <c r="BV18" s="23">
        <v>3</v>
      </c>
      <c r="BW18" s="23">
        <v>4</v>
      </c>
      <c r="BX18" s="23">
        <v>4</v>
      </c>
      <c r="BY18" s="23">
        <v>4</v>
      </c>
      <c r="BZ18" s="23">
        <v>3</v>
      </c>
      <c r="CA18" s="23">
        <v>4</v>
      </c>
      <c r="CB18" s="23">
        <v>4</v>
      </c>
      <c r="CC18" s="23">
        <v>2</v>
      </c>
      <c r="CD18" s="23">
        <v>3</v>
      </c>
      <c r="CE18" s="23">
        <v>4</v>
      </c>
      <c r="CF18" s="23">
        <v>3</v>
      </c>
      <c r="CG18" s="23">
        <v>4</v>
      </c>
      <c r="CH18" s="23">
        <v>3</v>
      </c>
      <c r="CI18" s="23">
        <v>3</v>
      </c>
      <c r="CJ18" s="23">
        <v>3</v>
      </c>
      <c r="CK18" s="23">
        <v>4</v>
      </c>
      <c r="CL18" s="23">
        <v>3</v>
      </c>
      <c r="CM18" s="23">
        <v>4</v>
      </c>
      <c r="CN18" s="23">
        <v>4</v>
      </c>
      <c r="CO18" s="23">
        <v>3</v>
      </c>
      <c r="CP18" s="23">
        <v>3</v>
      </c>
      <c r="CQ18" s="23">
        <v>3</v>
      </c>
      <c r="CR18" s="23">
        <v>4</v>
      </c>
      <c r="CS18" s="23">
        <v>4</v>
      </c>
      <c r="CT18" s="23">
        <v>4</v>
      </c>
      <c r="CU18" s="23">
        <v>4</v>
      </c>
      <c r="CV18" s="23">
        <v>4</v>
      </c>
      <c r="CW18" s="23">
        <v>4</v>
      </c>
      <c r="CX18" s="23">
        <v>4</v>
      </c>
      <c r="CY18" s="23">
        <v>3</v>
      </c>
      <c r="CZ18" s="67">
        <v>3</v>
      </c>
      <c r="DA18" s="67">
        <v>4</v>
      </c>
      <c r="DB18" s="67">
        <v>3</v>
      </c>
      <c r="DC18" s="67">
        <v>4</v>
      </c>
      <c r="DD18" s="67">
        <v>4</v>
      </c>
      <c r="DE18" s="67">
        <v>4</v>
      </c>
      <c r="DF18" s="67">
        <v>4</v>
      </c>
      <c r="DG18" s="67">
        <v>4</v>
      </c>
      <c r="DH18" s="67">
        <v>4</v>
      </c>
      <c r="DI18" s="67">
        <v>4</v>
      </c>
      <c r="DJ18" s="67">
        <v>2</v>
      </c>
      <c r="DK18" s="67">
        <v>4</v>
      </c>
      <c r="DL18" s="67">
        <v>3</v>
      </c>
      <c r="DM18" s="67">
        <v>4</v>
      </c>
      <c r="DN18" s="67">
        <v>4</v>
      </c>
      <c r="DO18" s="67">
        <v>4</v>
      </c>
      <c r="DP18" s="67">
        <v>4</v>
      </c>
      <c r="DQ18" s="67">
        <v>3</v>
      </c>
      <c r="DR18" s="67">
        <v>4</v>
      </c>
      <c r="DS18" s="67">
        <v>3</v>
      </c>
      <c r="DT18" s="67">
        <v>3</v>
      </c>
      <c r="DU18" s="67">
        <v>4</v>
      </c>
      <c r="DV18" s="67">
        <v>4</v>
      </c>
      <c r="DW18" s="67">
        <v>4</v>
      </c>
      <c r="DX18" s="67">
        <v>3</v>
      </c>
      <c r="DY18" s="67">
        <v>3</v>
      </c>
      <c r="DZ18" s="67">
        <v>4</v>
      </c>
      <c r="EA18" s="67">
        <v>3</v>
      </c>
      <c r="EB18" s="67">
        <v>4</v>
      </c>
      <c r="EC18" s="67">
        <v>3</v>
      </c>
      <c r="ED18" s="67">
        <v>4</v>
      </c>
      <c r="EE18" s="67">
        <v>4</v>
      </c>
      <c r="EF18" s="67">
        <v>3</v>
      </c>
      <c r="EG18" s="67">
        <v>4</v>
      </c>
      <c r="EH18" s="67">
        <v>4</v>
      </c>
      <c r="EI18" s="67">
        <v>2</v>
      </c>
      <c r="EJ18" s="67">
        <v>3</v>
      </c>
      <c r="EK18" s="67">
        <v>4</v>
      </c>
      <c r="EL18" s="67">
        <v>3</v>
      </c>
      <c r="EM18" s="67">
        <v>4</v>
      </c>
      <c r="EN18" s="67">
        <v>4</v>
      </c>
      <c r="EO18" s="67">
        <v>4</v>
      </c>
      <c r="EP18" s="67">
        <v>3</v>
      </c>
      <c r="EQ18" s="67">
        <v>4</v>
      </c>
      <c r="ER18" s="67">
        <v>4</v>
      </c>
      <c r="ES18" s="67">
        <v>3</v>
      </c>
      <c r="ET18" s="67">
        <v>4</v>
      </c>
      <c r="EU18" s="67">
        <v>4</v>
      </c>
      <c r="EV18" s="67">
        <v>3</v>
      </c>
      <c r="EW18" s="67">
        <v>4</v>
      </c>
      <c r="EX18" s="67">
        <v>4</v>
      </c>
      <c r="EY18" s="67">
        <v>3</v>
      </c>
      <c r="EZ18" s="67">
        <v>3</v>
      </c>
      <c r="FA18" s="67">
        <v>3</v>
      </c>
      <c r="FB18" s="67">
        <v>4</v>
      </c>
      <c r="FC18" s="67">
        <v>4</v>
      </c>
      <c r="FD18" s="67">
        <v>2</v>
      </c>
      <c r="FE18" s="67">
        <v>3</v>
      </c>
      <c r="FF18" s="67">
        <v>3</v>
      </c>
      <c r="FG18" s="67">
        <v>2</v>
      </c>
      <c r="FH18" s="67">
        <v>3</v>
      </c>
      <c r="FI18" s="67">
        <v>3</v>
      </c>
      <c r="FJ18" s="67">
        <v>4</v>
      </c>
      <c r="FK18" s="67">
        <v>4</v>
      </c>
      <c r="FL18" s="67">
        <v>4</v>
      </c>
      <c r="FM18" s="67">
        <v>4</v>
      </c>
      <c r="FN18" s="67">
        <v>3</v>
      </c>
      <c r="FO18" s="67">
        <v>4</v>
      </c>
      <c r="FP18" s="67">
        <v>3</v>
      </c>
      <c r="FQ18" s="67">
        <v>3</v>
      </c>
      <c r="FR18" s="67">
        <v>4</v>
      </c>
      <c r="FS18" s="67">
        <v>4</v>
      </c>
      <c r="FT18" s="67">
        <v>4</v>
      </c>
      <c r="FU18" s="67">
        <v>1</v>
      </c>
      <c r="FV18" s="67">
        <v>4</v>
      </c>
      <c r="FW18" s="67">
        <v>4</v>
      </c>
      <c r="FX18" s="67">
        <v>4</v>
      </c>
      <c r="FY18" s="67">
        <v>3</v>
      </c>
      <c r="FZ18" s="67">
        <v>3</v>
      </c>
      <c r="GA18" s="67">
        <v>4</v>
      </c>
      <c r="GB18" s="67">
        <v>3</v>
      </c>
      <c r="GC18" s="67">
        <v>4</v>
      </c>
      <c r="GD18" s="67">
        <v>3</v>
      </c>
      <c r="GE18" s="67">
        <v>3</v>
      </c>
      <c r="GF18" s="67">
        <v>3</v>
      </c>
      <c r="GG18" s="67">
        <v>4</v>
      </c>
      <c r="GH18" s="67">
        <v>3</v>
      </c>
      <c r="GI18" s="67">
        <v>4</v>
      </c>
      <c r="GJ18" s="67">
        <v>3</v>
      </c>
      <c r="GK18" s="67">
        <v>3</v>
      </c>
      <c r="GL18" s="67">
        <v>3</v>
      </c>
      <c r="GM18" s="67">
        <v>4</v>
      </c>
      <c r="GN18" s="67">
        <v>4</v>
      </c>
      <c r="GO18" s="67">
        <v>3</v>
      </c>
      <c r="GP18" s="67">
        <v>4</v>
      </c>
      <c r="GQ18" s="67">
        <v>4</v>
      </c>
      <c r="GR18" s="67">
        <v>4</v>
      </c>
      <c r="GS18" s="67">
        <v>3</v>
      </c>
      <c r="GT18" s="67">
        <v>3</v>
      </c>
      <c r="GU18" s="67">
        <v>3</v>
      </c>
      <c r="GV18" s="67">
        <v>3</v>
      </c>
      <c r="GW18" s="67">
        <v>3</v>
      </c>
      <c r="GX18" s="67">
        <v>4</v>
      </c>
      <c r="GY18" s="67">
        <v>4</v>
      </c>
      <c r="GZ18" s="67">
        <v>4</v>
      </c>
      <c r="HA18" s="67">
        <v>3</v>
      </c>
      <c r="HB18" s="67">
        <v>4</v>
      </c>
      <c r="HC18" s="67">
        <v>4</v>
      </c>
      <c r="HD18" s="67">
        <v>2</v>
      </c>
      <c r="HE18" s="67">
        <v>3</v>
      </c>
      <c r="HF18" s="67">
        <v>3</v>
      </c>
      <c r="HG18" s="67">
        <v>4</v>
      </c>
      <c r="HH18" s="67">
        <v>4</v>
      </c>
      <c r="HI18" s="67">
        <v>4</v>
      </c>
      <c r="HJ18" s="67">
        <v>4</v>
      </c>
      <c r="HK18" s="67">
        <v>3</v>
      </c>
      <c r="HL18" s="67">
        <v>4</v>
      </c>
      <c r="HM18" s="67">
        <v>3</v>
      </c>
      <c r="HN18" s="67">
        <v>4</v>
      </c>
      <c r="HO18" s="67">
        <v>4</v>
      </c>
      <c r="HP18" s="67">
        <v>4</v>
      </c>
      <c r="HQ18" s="67">
        <v>3</v>
      </c>
      <c r="HR18" s="67">
        <v>4</v>
      </c>
      <c r="HS18" s="67">
        <v>3</v>
      </c>
      <c r="HT18" s="67">
        <v>3</v>
      </c>
      <c r="HU18" s="67">
        <v>4</v>
      </c>
      <c r="HV18" s="67">
        <v>4</v>
      </c>
      <c r="HW18" s="67">
        <v>3</v>
      </c>
      <c r="HX18" s="67">
        <v>3</v>
      </c>
      <c r="HY18" s="67">
        <v>3</v>
      </c>
      <c r="HZ18" s="67">
        <v>4</v>
      </c>
      <c r="IA18" s="67">
        <v>4</v>
      </c>
      <c r="IB18" s="67">
        <v>4</v>
      </c>
      <c r="IC18" s="67">
        <v>4</v>
      </c>
      <c r="ID18" s="67">
        <v>2</v>
      </c>
      <c r="IE18" s="67">
        <v>4</v>
      </c>
      <c r="IF18" s="67">
        <v>4</v>
      </c>
      <c r="IG18" s="67">
        <v>3</v>
      </c>
      <c r="IH18" s="67">
        <v>3</v>
      </c>
      <c r="II18" s="67">
        <v>4</v>
      </c>
      <c r="IJ18" s="67">
        <v>4</v>
      </c>
      <c r="IK18" s="67">
        <v>4</v>
      </c>
      <c r="IL18" s="67">
        <v>3</v>
      </c>
      <c r="IM18" s="67">
        <v>4</v>
      </c>
    </row>
    <row r="19" spans="1:247" ht="16.5">
      <c r="A19" s="15" t="s">
        <v>28</v>
      </c>
      <c r="B19" s="16">
        <f>AVERAGE(K19:IM19)</f>
        <v>3.5443037974683542</v>
      </c>
      <c r="C19" s="24">
        <f>_xlfn.STDEV.P(K19:IM19)</f>
        <v>0.59811521873305817</v>
      </c>
      <c r="D19" s="17">
        <f t="shared" si="6"/>
        <v>237</v>
      </c>
      <c r="E19" s="18">
        <f t="shared" si="4"/>
        <v>1</v>
      </c>
      <c r="F19" s="19">
        <f t="shared" si="5"/>
        <v>4</v>
      </c>
      <c r="G19" s="20">
        <f t="shared" si="0"/>
        <v>0.42194092827004215</v>
      </c>
      <c r="H19" s="20">
        <f t="shared" si="1"/>
        <v>4.2194092827004219</v>
      </c>
      <c r="I19" s="21">
        <f t="shared" si="2"/>
        <v>35.864978902953588</v>
      </c>
      <c r="J19" s="22">
        <f t="shared" si="3"/>
        <v>59.493670886075947</v>
      </c>
      <c r="K19" s="23">
        <v>4</v>
      </c>
      <c r="L19" s="23">
        <v>4</v>
      </c>
      <c r="M19" s="23">
        <v>4</v>
      </c>
      <c r="N19" s="23">
        <v>3</v>
      </c>
      <c r="O19" s="23">
        <v>4</v>
      </c>
      <c r="P19" s="23">
        <v>4</v>
      </c>
      <c r="Q19" s="23">
        <v>2</v>
      </c>
      <c r="R19" s="23">
        <v>4</v>
      </c>
      <c r="S19" s="23">
        <v>3</v>
      </c>
      <c r="T19" s="23">
        <v>4</v>
      </c>
      <c r="U19" s="23">
        <v>4</v>
      </c>
      <c r="V19" s="23">
        <v>4</v>
      </c>
      <c r="W19" s="23">
        <v>4</v>
      </c>
      <c r="X19" s="23">
        <v>4</v>
      </c>
      <c r="Y19" s="23">
        <v>4</v>
      </c>
      <c r="Z19" s="23">
        <v>4</v>
      </c>
      <c r="AA19" s="23">
        <v>4</v>
      </c>
      <c r="AB19" s="23">
        <v>4</v>
      </c>
      <c r="AC19" s="23">
        <v>4</v>
      </c>
      <c r="AD19" s="23">
        <v>3</v>
      </c>
      <c r="AE19" s="23">
        <v>4</v>
      </c>
      <c r="AF19" s="23">
        <v>4</v>
      </c>
      <c r="AG19" s="23">
        <v>4</v>
      </c>
      <c r="AH19" s="23">
        <v>4</v>
      </c>
      <c r="AI19" s="23">
        <v>3</v>
      </c>
      <c r="AJ19" s="23">
        <v>4</v>
      </c>
      <c r="AK19" s="23">
        <v>2</v>
      </c>
      <c r="AL19" s="23">
        <v>4</v>
      </c>
      <c r="AM19" s="23">
        <v>2</v>
      </c>
      <c r="AN19" s="23">
        <v>4</v>
      </c>
      <c r="AO19" s="23">
        <v>4</v>
      </c>
      <c r="AP19" s="23">
        <v>4</v>
      </c>
      <c r="AQ19" s="23">
        <v>4</v>
      </c>
      <c r="AR19" s="23">
        <v>4</v>
      </c>
      <c r="AS19" s="23">
        <v>4</v>
      </c>
      <c r="AT19" s="23">
        <v>3</v>
      </c>
      <c r="AU19" s="23">
        <v>4</v>
      </c>
      <c r="AV19" s="23">
        <v>4</v>
      </c>
      <c r="AW19" s="23">
        <v>4</v>
      </c>
      <c r="AX19" s="23">
        <v>3</v>
      </c>
      <c r="AY19" s="23">
        <v>4</v>
      </c>
      <c r="AZ19" s="23">
        <v>4</v>
      </c>
      <c r="BA19" s="23">
        <v>3</v>
      </c>
      <c r="BB19" s="23">
        <v>3</v>
      </c>
      <c r="BC19" s="23">
        <v>4</v>
      </c>
      <c r="BD19" s="23">
        <v>4</v>
      </c>
      <c r="BE19" s="23">
        <v>4</v>
      </c>
      <c r="BF19" s="23">
        <v>2</v>
      </c>
      <c r="BG19" s="23">
        <v>4</v>
      </c>
      <c r="BH19" s="23">
        <v>4</v>
      </c>
      <c r="BI19" s="23">
        <v>2</v>
      </c>
      <c r="BJ19" s="23">
        <v>3</v>
      </c>
      <c r="BK19" s="23">
        <v>4</v>
      </c>
      <c r="BL19" s="23">
        <v>4</v>
      </c>
      <c r="BM19" s="23">
        <v>2</v>
      </c>
      <c r="BN19" s="23">
        <v>4</v>
      </c>
      <c r="BO19" s="23">
        <v>2</v>
      </c>
      <c r="BP19" s="23">
        <v>2</v>
      </c>
      <c r="BQ19" s="23">
        <v>4</v>
      </c>
      <c r="BR19" s="23">
        <v>3</v>
      </c>
      <c r="BS19" s="23">
        <v>3</v>
      </c>
      <c r="BT19" s="23">
        <v>3</v>
      </c>
      <c r="BU19" s="23">
        <v>3</v>
      </c>
      <c r="BV19" s="23">
        <v>3</v>
      </c>
      <c r="BW19" s="23">
        <v>4</v>
      </c>
      <c r="BX19" s="23">
        <v>4</v>
      </c>
      <c r="BY19" s="23">
        <v>4</v>
      </c>
      <c r="BZ19" s="23">
        <v>3</v>
      </c>
      <c r="CA19" s="23">
        <v>3</v>
      </c>
      <c r="CB19" s="23">
        <v>4</v>
      </c>
      <c r="CC19" s="23">
        <v>3</v>
      </c>
      <c r="CD19" s="23">
        <v>4</v>
      </c>
      <c r="CE19" s="23">
        <v>4</v>
      </c>
      <c r="CF19" s="23">
        <v>3</v>
      </c>
      <c r="CG19" s="23">
        <v>3</v>
      </c>
      <c r="CH19" s="23">
        <v>3</v>
      </c>
      <c r="CI19" s="23">
        <v>3</v>
      </c>
      <c r="CJ19" s="23">
        <v>3</v>
      </c>
      <c r="CK19" s="23">
        <v>4</v>
      </c>
      <c r="CL19" s="23">
        <v>3</v>
      </c>
      <c r="CM19" s="23">
        <v>4</v>
      </c>
      <c r="CN19" s="23">
        <v>4</v>
      </c>
      <c r="CO19" s="23">
        <v>3</v>
      </c>
      <c r="CP19" s="23">
        <v>3</v>
      </c>
      <c r="CQ19" s="23">
        <v>3</v>
      </c>
      <c r="CR19" s="23">
        <v>3</v>
      </c>
      <c r="CS19" s="23">
        <v>4</v>
      </c>
      <c r="CT19" s="23">
        <v>4</v>
      </c>
      <c r="CU19" s="23">
        <v>4</v>
      </c>
      <c r="CV19" s="23">
        <v>4</v>
      </c>
      <c r="CW19" s="23">
        <v>4</v>
      </c>
      <c r="CX19" s="23">
        <v>4</v>
      </c>
      <c r="CY19" s="23">
        <v>3</v>
      </c>
      <c r="CZ19" s="67">
        <v>3</v>
      </c>
      <c r="DA19" s="67">
        <v>4</v>
      </c>
      <c r="DB19" s="67">
        <v>3</v>
      </c>
      <c r="DC19" s="67">
        <v>4</v>
      </c>
      <c r="DD19" s="67">
        <v>4</v>
      </c>
      <c r="DE19" s="67">
        <v>4</v>
      </c>
      <c r="DF19" s="67">
        <v>4</v>
      </c>
      <c r="DG19" s="67">
        <v>4</v>
      </c>
      <c r="DH19" s="67">
        <v>3</v>
      </c>
      <c r="DI19" s="67">
        <v>4</v>
      </c>
      <c r="DJ19" s="67">
        <v>2</v>
      </c>
      <c r="DK19" s="67">
        <v>3</v>
      </c>
      <c r="DL19" s="67">
        <v>3</v>
      </c>
      <c r="DM19" s="67">
        <v>4</v>
      </c>
      <c r="DN19" s="67">
        <v>4</v>
      </c>
      <c r="DO19" s="67">
        <v>4</v>
      </c>
      <c r="DP19" s="67">
        <v>3</v>
      </c>
      <c r="DQ19" s="67">
        <v>4</v>
      </c>
      <c r="DR19" s="67">
        <v>4</v>
      </c>
      <c r="DS19" s="67">
        <v>3</v>
      </c>
      <c r="DT19" s="67">
        <v>3</v>
      </c>
      <c r="DU19" s="67">
        <v>4</v>
      </c>
      <c r="DV19" s="67">
        <v>4</v>
      </c>
      <c r="DW19" s="67">
        <v>4</v>
      </c>
      <c r="DX19" s="67">
        <v>3</v>
      </c>
      <c r="DY19" s="67">
        <v>3</v>
      </c>
      <c r="DZ19" s="67">
        <v>4</v>
      </c>
      <c r="EA19" s="67">
        <v>3</v>
      </c>
      <c r="EB19" s="67">
        <v>4</v>
      </c>
      <c r="EC19" s="67">
        <v>4</v>
      </c>
      <c r="ED19" s="67">
        <v>4</v>
      </c>
      <c r="EE19" s="67">
        <v>4</v>
      </c>
      <c r="EF19" s="67">
        <v>3</v>
      </c>
      <c r="EG19" s="67">
        <v>4</v>
      </c>
      <c r="EH19" s="67">
        <v>4</v>
      </c>
      <c r="EI19" s="67">
        <v>3</v>
      </c>
      <c r="EJ19" s="67">
        <v>3</v>
      </c>
      <c r="EK19" s="67">
        <v>4</v>
      </c>
      <c r="EL19" s="67">
        <v>3</v>
      </c>
      <c r="EM19" s="67">
        <v>3</v>
      </c>
      <c r="EN19" s="67">
        <v>4</v>
      </c>
      <c r="EO19" s="67">
        <v>4</v>
      </c>
      <c r="EP19" s="67">
        <v>3</v>
      </c>
      <c r="EQ19" s="67">
        <v>4</v>
      </c>
      <c r="ER19" s="67">
        <v>4</v>
      </c>
      <c r="ES19" s="67">
        <v>4</v>
      </c>
      <c r="ET19" s="67">
        <v>4</v>
      </c>
      <c r="EU19" s="67">
        <v>4</v>
      </c>
      <c r="EV19" s="67">
        <v>3</v>
      </c>
      <c r="EW19" s="67">
        <v>4</v>
      </c>
      <c r="EX19" s="67">
        <v>4</v>
      </c>
      <c r="EY19" s="67">
        <v>3</v>
      </c>
      <c r="EZ19" s="67">
        <v>3</v>
      </c>
      <c r="FA19" s="67">
        <v>3</v>
      </c>
      <c r="FB19" s="67">
        <v>4</v>
      </c>
      <c r="FC19" s="67">
        <v>4</v>
      </c>
      <c r="FD19" s="67">
        <v>3</v>
      </c>
      <c r="FE19" s="67">
        <v>3</v>
      </c>
      <c r="FF19" s="67">
        <v>4</v>
      </c>
      <c r="FG19" s="67">
        <v>3</v>
      </c>
      <c r="FH19" s="67">
        <v>3</v>
      </c>
      <c r="FI19" s="67">
        <v>4</v>
      </c>
      <c r="FJ19" s="67">
        <v>4</v>
      </c>
      <c r="FK19" s="67">
        <v>4</v>
      </c>
      <c r="FL19" s="67">
        <v>4</v>
      </c>
      <c r="FM19" s="67">
        <v>4</v>
      </c>
      <c r="FN19" s="67">
        <v>4</v>
      </c>
      <c r="FO19" s="67">
        <v>4</v>
      </c>
      <c r="FP19" s="67">
        <v>3</v>
      </c>
      <c r="FQ19" s="67">
        <v>3</v>
      </c>
      <c r="FR19" s="67">
        <v>3</v>
      </c>
      <c r="FS19" s="67">
        <v>3</v>
      </c>
      <c r="FT19" s="67">
        <v>4</v>
      </c>
      <c r="FU19" s="67">
        <v>4</v>
      </c>
      <c r="FV19" s="67">
        <v>4</v>
      </c>
      <c r="FW19" s="67">
        <v>4</v>
      </c>
      <c r="FX19" s="67">
        <v>4</v>
      </c>
      <c r="FY19" s="67">
        <v>1</v>
      </c>
      <c r="FZ19" s="67">
        <v>4</v>
      </c>
      <c r="GA19" s="67">
        <v>4</v>
      </c>
      <c r="GB19" s="67">
        <v>3</v>
      </c>
      <c r="GC19" s="67">
        <v>4</v>
      </c>
      <c r="GD19" s="67">
        <v>2</v>
      </c>
      <c r="GE19" s="67">
        <v>3</v>
      </c>
      <c r="GF19" s="67">
        <v>3</v>
      </c>
      <c r="GG19" s="67">
        <v>3</v>
      </c>
      <c r="GH19" s="67">
        <v>3</v>
      </c>
      <c r="GI19" s="67">
        <v>4</v>
      </c>
      <c r="GJ19" s="67">
        <v>3</v>
      </c>
      <c r="GK19" s="67">
        <v>3</v>
      </c>
      <c r="GL19" s="67">
        <v>3</v>
      </c>
      <c r="GM19" s="67">
        <v>4</v>
      </c>
      <c r="GN19" s="67">
        <v>4</v>
      </c>
      <c r="GO19" s="67">
        <v>3</v>
      </c>
      <c r="GP19" s="67">
        <v>4</v>
      </c>
      <c r="GQ19" s="67">
        <v>4</v>
      </c>
      <c r="GR19" s="67">
        <v>4</v>
      </c>
      <c r="GS19" s="67">
        <v>4</v>
      </c>
      <c r="GT19" s="67">
        <v>3</v>
      </c>
      <c r="GU19" s="67">
        <v>4</v>
      </c>
      <c r="GV19" s="67">
        <v>3</v>
      </c>
      <c r="GW19" s="67">
        <v>3</v>
      </c>
      <c r="GX19" s="67">
        <v>4</v>
      </c>
      <c r="GY19" s="67">
        <v>4</v>
      </c>
      <c r="GZ19" s="67">
        <v>4</v>
      </c>
      <c r="HA19" s="67">
        <v>4</v>
      </c>
      <c r="HB19" s="67">
        <v>4</v>
      </c>
      <c r="HC19" s="67">
        <v>4</v>
      </c>
      <c r="HD19" s="67">
        <v>3</v>
      </c>
      <c r="HE19" s="67">
        <v>3</v>
      </c>
      <c r="HF19" s="67">
        <v>3</v>
      </c>
      <c r="HG19" s="67">
        <v>4</v>
      </c>
      <c r="HH19" s="67">
        <v>4</v>
      </c>
      <c r="HI19" s="67">
        <v>4</v>
      </c>
      <c r="HJ19" s="67">
        <v>4</v>
      </c>
      <c r="HK19" s="67">
        <v>3</v>
      </c>
      <c r="HL19" s="67">
        <v>4</v>
      </c>
      <c r="HM19" s="67">
        <v>3</v>
      </c>
      <c r="HN19" s="67">
        <v>3</v>
      </c>
      <c r="HO19" s="67">
        <v>4</v>
      </c>
      <c r="HP19" s="67">
        <v>4</v>
      </c>
      <c r="HQ19" s="67">
        <v>3</v>
      </c>
      <c r="HR19" s="67">
        <v>3</v>
      </c>
      <c r="HS19" s="67">
        <v>3</v>
      </c>
      <c r="HT19" s="67">
        <v>3</v>
      </c>
      <c r="HU19" s="67">
        <v>4</v>
      </c>
      <c r="HV19" s="67">
        <v>4</v>
      </c>
      <c r="HW19" s="67">
        <v>3</v>
      </c>
      <c r="HX19" s="67">
        <v>3</v>
      </c>
      <c r="HY19" s="67">
        <v>4</v>
      </c>
      <c r="HZ19" s="67">
        <v>4</v>
      </c>
      <c r="IA19" s="67">
        <v>4</v>
      </c>
      <c r="IB19" s="67">
        <v>4</v>
      </c>
      <c r="IC19" s="67">
        <v>4</v>
      </c>
      <c r="ID19" s="67">
        <v>3</v>
      </c>
      <c r="IE19" s="67">
        <v>4</v>
      </c>
      <c r="IF19" s="67">
        <v>3</v>
      </c>
      <c r="IG19" s="67">
        <v>4</v>
      </c>
      <c r="IH19" s="67">
        <v>3</v>
      </c>
      <c r="II19" s="67">
        <v>4</v>
      </c>
      <c r="IJ19" s="67">
        <v>4</v>
      </c>
      <c r="IK19" s="67">
        <v>4</v>
      </c>
      <c r="IL19" s="67">
        <v>3</v>
      </c>
      <c r="IM19" s="67">
        <v>4</v>
      </c>
    </row>
    <row r="20" spans="1:247" ht="16.5">
      <c r="A20" s="15" t="s">
        <v>29</v>
      </c>
      <c r="B20" s="16">
        <f>AVERAGE(K20:IM20)</f>
        <v>3.6202531645569622</v>
      </c>
      <c r="C20" s="16">
        <f>_xlfn.STDEV.P(K20:IM20)</f>
        <v>0.58034903222013412</v>
      </c>
      <c r="D20" s="17">
        <f t="shared" si="6"/>
        <v>237</v>
      </c>
      <c r="E20" s="18">
        <f t="shared" si="4"/>
        <v>1</v>
      </c>
      <c r="F20" s="19">
        <f t="shared" si="5"/>
        <v>4</v>
      </c>
      <c r="G20" s="20">
        <f t="shared" si="0"/>
        <v>0.8438818565400843</v>
      </c>
      <c r="H20" s="20">
        <f t="shared" si="1"/>
        <v>2.5316455696202533</v>
      </c>
      <c r="I20" s="21">
        <f t="shared" si="2"/>
        <v>30.37974683544304</v>
      </c>
      <c r="J20" s="22">
        <f t="shared" si="3"/>
        <v>66.244725738396625</v>
      </c>
      <c r="K20" s="23">
        <v>4</v>
      </c>
      <c r="L20" s="23">
        <v>4</v>
      </c>
      <c r="M20" s="23">
        <v>4</v>
      </c>
      <c r="N20" s="23">
        <v>4</v>
      </c>
      <c r="O20" s="23">
        <v>4</v>
      </c>
      <c r="P20" s="23">
        <v>4</v>
      </c>
      <c r="Q20" s="23">
        <v>2</v>
      </c>
      <c r="R20" s="23">
        <v>4</v>
      </c>
      <c r="S20" s="23">
        <v>3</v>
      </c>
      <c r="T20" s="23">
        <v>4</v>
      </c>
      <c r="U20" s="23">
        <v>4</v>
      </c>
      <c r="V20" s="23">
        <v>4</v>
      </c>
      <c r="W20" s="23">
        <v>4</v>
      </c>
      <c r="X20" s="23">
        <v>4</v>
      </c>
      <c r="Y20" s="23">
        <v>4</v>
      </c>
      <c r="Z20" s="23">
        <v>4</v>
      </c>
      <c r="AA20" s="23">
        <v>4</v>
      </c>
      <c r="AB20" s="23">
        <v>4</v>
      </c>
      <c r="AC20" s="23">
        <v>4</v>
      </c>
      <c r="AD20" s="23">
        <v>3</v>
      </c>
      <c r="AE20" s="23">
        <v>4</v>
      </c>
      <c r="AF20" s="23">
        <v>4</v>
      </c>
      <c r="AG20" s="23">
        <v>4</v>
      </c>
      <c r="AH20" s="23">
        <v>4</v>
      </c>
      <c r="AI20" s="23">
        <v>3</v>
      </c>
      <c r="AJ20" s="23">
        <v>4</v>
      </c>
      <c r="AK20" s="23">
        <v>3</v>
      </c>
      <c r="AL20" s="23">
        <v>4</v>
      </c>
      <c r="AM20" s="23">
        <v>3</v>
      </c>
      <c r="AN20" s="23">
        <v>4</v>
      </c>
      <c r="AO20" s="23">
        <v>4</v>
      </c>
      <c r="AP20" s="23">
        <v>4</v>
      </c>
      <c r="AQ20" s="23">
        <v>4</v>
      </c>
      <c r="AR20" s="23">
        <v>4</v>
      </c>
      <c r="AS20" s="23">
        <v>3</v>
      </c>
      <c r="AT20" s="23">
        <v>3</v>
      </c>
      <c r="AU20" s="23">
        <v>4</v>
      </c>
      <c r="AV20" s="23">
        <v>4</v>
      </c>
      <c r="AW20" s="23">
        <v>3</v>
      </c>
      <c r="AX20" s="23">
        <v>4</v>
      </c>
      <c r="AY20" s="23">
        <v>4</v>
      </c>
      <c r="AZ20" s="23">
        <v>4</v>
      </c>
      <c r="BA20" s="23">
        <v>3</v>
      </c>
      <c r="BB20" s="23">
        <v>3</v>
      </c>
      <c r="BC20" s="23">
        <v>4</v>
      </c>
      <c r="BD20" s="23">
        <v>4</v>
      </c>
      <c r="BE20" s="23">
        <v>4</v>
      </c>
      <c r="BF20" s="23">
        <v>1</v>
      </c>
      <c r="BG20" s="23">
        <v>4</v>
      </c>
      <c r="BH20" s="23">
        <v>4</v>
      </c>
      <c r="BI20" s="23">
        <v>3</v>
      </c>
      <c r="BJ20" s="23">
        <v>3</v>
      </c>
      <c r="BK20" s="23">
        <v>4</v>
      </c>
      <c r="BL20" s="23">
        <v>4</v>
      </c>
      <c r="BM20" s="23">
        <v>4</v>
      </c>
      <c r="BN20" s="23">
        <v>4</v>
      </c>
      <c r="BO20" s="23">
        <v>3</v>
      </c>
      <c r="BP20" s="23">
        <v>3</v>
      </c>
      <c r="BQ20" s="23">
        <v>4</v>
      </c>
      <c r="BR20" s="23">
        <v>3</v>
      </c>
      <c r="BS20" s="23">
        <v>3</v>
      </c>
      <c r="BT20" s="23">
        <v>3</v>
      </c>
      <c r="BU20" s="23">
        <v>4</v>
      </c>
      <c r="BV20" s="23">
        <v>4</v>
      </c>
      <c r="BW20" s="23">
        <v>4</v>
      </c>
      <c r="BX20" s="23">
        <v>4</v>
      </c>
      <c r="BY20" s="23">
        <v>4</v>
      </c>
      <c r="BZ20" s="23">
        <v>3</v>
      </c>
      <c r="CA20" s="23">
        <v>4</v>
      </c>
      <c r="CB20" s="23">
        <v>4</v>
      </c>
      <c r="CC20" s="23">
        <v>3</v>
      </c>
      <c r="CD20" s="23">
        <v>3</v>
      </c>
      <c r="CE20" s="23">
        <v>4</v>
      </c>
      <c r="CF20" s="23">
        <v>4</v>
      </c>
      <c r="CG20" s="23">
        <v>4</v>
      </c>
      <c r="CH20" s="23">
        <v>3</v>
      </c>
      <c r="CI20" s="23">
        <v>4</v>
      </c>
      <c r="CJ20" s="23">
        <v>3</v>
      </c>
      <c r="CK20" s="23">
        <v>4</v>
      </c>
      <c r="CL20" s="23">
        <v>3</v>
      </c>
      <c r="CM20" s="23">
        <v>4</v>
      </c>
      <c r="CN20" s="23">
        <v>4</v>
      </c>
      <c r="CO20" s="23">
        <v>3</v>
      </c>
      <c r="CP20" s="23">
        <v>3</v>
      </c>
      <c r="CQ20" s="23">
        <v>3</v>
      </c>
      <c r="CR20" s="23">
        <v>4</v>
      </c>
      <c r="CS20" s="23">
        <v>4</v>
      </c>
      <c r="CT20" s="23">
        <v>4</v>
      </c>
      <c r="CU20" s="23">
        <v>2</v>
      </c>
      <c r="CV20" s="23">
        <v>4</v>
      </c>
      <c r="CW20" s="23">
        <v>4</v>
      </c>
      <c r="CX20" s="23">
        <v>4</v>
      </c>
      <c r="CY20" s="23">
        <v>4</v>
      </c>
      <c r="CZ20" s="67">
        <v>3</v>
      </c>
      <c r="DA20" s="67">
        <v>4</v>
      </c>
      <c r="DB20" s="67">
        <v>3</v>
      </c>
      <c r="DC20" s="67">
        <v>3</v>
      </c>
      <c r="DD20" s="67">
        <v>4</v>
      </c>
      <c r="DE20" s="67">
        <v>4</v>
      </c>
      <c r="DF20" s="67">
        <v>4</v>
      </c>
      <c r="DG20" s="67">
        <v>4</v>
      </c>
      <c r="DH20" s="67">
        <v>4</v>
      </c>
      <c r="DI20" s="67">
        <v>4</v>
      </c>
      <c r="DJ20" s="67">
        <v>1</v>
      </c>
      <c r="DK20" s="67">
        <v>4</v>
      </c>
      <c r="DL20" s="67">
        <v>4</v>
      </c>
      <c r="DM20" s="67">
        <v>4</v>
      </c>
      <c r="DN20" s="67">
        <v>4</v>
      </c>
      <c r="DO20" s="67">
        <v>4</v>
      </c>
      <c r="DP20" s="67">
        <v>4</v>
      </c>
      <c r="DQ20" s="67">
        <v>4</v>
      </c>
      <c r="DR20" s="67">
        <v>3</v>
      </c>
      <c r="DS20" s="67">
        <v>3</v>
      </c>
      <c r="DT20" s="67">
        <v>2</v>
      </c>
      <c r="DU20" s="67">
        <v>4</v>
      </c>
      <c r="DV20" s="67">
        <v>4</v>
      </c>
      <c r="DW20" s="67">
        <v>4</v>
      </c>
      <c r="DX20" s="67">
        <v>4</v>
      </c>
      <c r="DY20" s="67">
        <v>3</v>
      </c>
      <c r="DZ20" s="67">
        <v>4</v>
      </c>
      <c r="EA20" s="67">
        <v>3</v>
      </c>
      <c r="EB20" s="67">
        <v>4</v>
      </c>
      <c r="EC20" s="67">
        <v>4</v>
      </c>
      <c r="ED20" s="67">
        <v>4</v>
      </c>
      <c r="EE20" s="67">
        <v>4</v>
      </c>
      <c r="EF20" s="67">
        <v>3</v>
      </c>
      <c r="EG20" s="67">
        <v>4</v>
      </c>
      <c r="EH20" s="67">
        <v>4</v>
      </c>
      <c r="EI20" s="67">
        <v>3</v>
      </c>
      <c r="EJ20" s="67">
        <v>3</v>
      </c>
      <c r="EK20" s="67">
        <v>4</v>
      </c>
      <c r="EL20" s="67">
        <v>3</v>
      </c>
      <c r="EM20" s="67">
        <v>4</v>
      </c>
      <c r="EN20" s="67">
        <v>4</v>
      </c>
      <c r="EO20" s="67">
        <v>4</v>
      </c>
      <c r="EP20" s="67">
        <v>3</v>
      </c>
      <c r="EQ20" s="67">
        <v>4</v>
      </c>
      <c r="ER20" s="67">
        <v>4</v>
      </c>
      <c r="ES20" s="67">
        <v>4</v>
      </c>
      <c r="ET20" s="67">
        <v>4</v>
      </c>
      <c r="EU20" s="67">
        <v>4</v>
      </c>
      <c r="EV20" s="67">
        <v>3</v>
      </c>
      <c r="EW20" s="67">
        <v>4</v>
      </c>
      <c r="EX20" s="67">
        <v>4</v>
      </c>
      <c r="EY20" s="67">
        <v>3</v>
      </c>
      <c r="EZ20" s="67">
        <v>3</v>
      </c>
      <c r="FA20" s="67">
        <v>3</v>
      </c>
      <c r="FB20" s="67">
        <v>4</v>
      </c>
      <c r="FC20" s="67">
        <v>2</v>
      </c>
      <c r="FD20" s="67">
        <v>3</v>
      </c>
      <c r="FE20" s="67">
        <v>3</v>
      </c>
      <c r="FF20" s="67">
        <v>3</v>
      </c>
      <c r="FG20" s="67">
        <v>3</v>
      </c>
      <c r="FH20" s="67">
        <v>4</v>
      </c>
      <c r="FI20" s="67">
        <v>3</v>
      </c>
      <c r="FJ20" s="67">
        <v>4</v>
      </c>
      <c r="FK20" s="67">
        <v>4</v>
      </c>
      <c r="FL20" s="67">
        <v>4</v>
      </c>
      <c r="FM20" s="67">
        <v>4</v>
      </c>
      <c r="FN20" s="67">
        <v>4</v>
      </c>
      <c r="FO20" s="67">
        <v>4</v>
      </c>
      <c r="FP20" s="67">
        <v>3</v>
      </c>
      <c r="FQ20" s="67">
        <v>4</v>
      </c>
      <c r="FR20" s="67">
        <v>3</v>
      </c>
      <c r="FS20" s="67">
        <v>4</v>
      </c>
      <c r="FT20" s="67">
        <v>3</v>
      </c>
      <c r="FU20" s="67">
        <v>2</v>
      </c>
      <c r="FV20" s="67">
        <v>4</v>
      </c>
      <c r="FW20" s="67">
        <v>3</v>
      </c>
      <c r="FX20" s="67">
        <v>4</v>
      </c>
      <c r="FY20" s="67">
        <v>2</v>
      </c>
      <c r="FZ20" s="67">
        <v>3</v>
      </c>
      <c r="GA20" s="67">
        <v>4</v>
      </c>
      <c r="GB20" s="67">
        <v>3</v>
      </c>
      <c r="GC20" s="67">
        <v>4</v>
      </c>
      <c r="GD20" s="67">
        <v>3</v>
      </c>
      <c r="GE20" s="67">
        <v>3</v>
      </c>
      <c r="GF20" s="67">
        <v>3</v>
      </c>
      <c r="GG20" s="67">
        <v>4</v>
      </c>
      <c r="GH20" s="67">
        <v>3</v>
      </c>
      <c r="GI20" s="67">
        <v>4</v>
      </c>
      <c r="GJ20" s="67">
        <v>3</v>
      </c>
      <c r="GK20" s="67">
        <v>3</v>
      </c>
      <c r="GL20" s="67">
        <v>3</v>
      </c>
      <c r="GM20" s="67">
        <v>4</v>
      </c>
      <c r="GN20" s="67">
        <v>4</v>
      </c>
      <c r="GO20" s="67">
        <v>3</v>
      </c>
      <c r="GP20" s="67">
        <v>4</v>
      </c>
      <c r="GQ20" s="67">
        <v>4</v>
      </c>
      <c r="GR20" s="67">
        <v>4</v>
      </c>
      <c r="GS20" s="67">
        <v>4</v>
      </c>
      <c r="GT20" s="67">
        <v>4</v>
      </c>
      <c r="GU20" s="67">
        <v>4</v>
      </c>
      <c r="GV20" s="67">
        <v>4</v>
      </c>
      <c r="GW20" s="67">
        <v>4</v>
      </c>
      <c r="GX20" s="67">
        <v>4</v>
      </c>
      <c r="GY20" s="67">
        <v>4</v>
      </c>
      <c r="GZ20" s="67">
        <v>4</v>
      </c>
      <c r="HA20" s="67">
        <v>4</v>
      </c>
      <c r="HB20" s="67">
        <v>4</v>
      </c>
      <c r="HC20" s="67">
        <v>4</v>
      </c>
      <c r="HD20" s="67">
        <v>3</v>
      </c>
      <c r="HE20" s="67">
        <v>4</v>
      </c>
      <c r="HF20" s="67">
        <v>3</v>
      </c>
      <c r="HG20" s="67">
        <v>4</v>
      </c>
      <c r="HH20" s="67">
        <v>4</v>
      </c>
      <c r="HI20" s="67">
        <v>4</v>
      </c>
      <c r="HJ20" s="67">
        <v>4</v>
      </c>
      <c r="HK20" s="67">
        <v>3</v>
      </c>
      <c r="HL20" s="67">
        <v>4</v>
      </c>
      <c r="HM20" s="67">
        <v>4</v>
      </c>
      <c r="HN20" s="67">
        <v>4</v>
      </c>
      <c r="HO20" s="67">
        <v>4</v>
      </c>
      <c r="HP20" s="67">
        <v>4</v>
      </c>
      <c r="HQ20" s="67">
        <v>4</v>
      </c>
      <c r="HR20" s="67">
        <v>4</v>
      </c>
      <c r="HS20" s="67">
        <v>3</v>
      </c>
      <c r="HT20" s="67">
        <v>4</v>
      </c>
      <c r="HU20" s="67">
        <v>4</v>
      </c>
      <c r="HV20" s="67">
        <v>4</v>
      </c>
      <c r="HW20" s="67">
        <v>3</v>
      </c>
      <c r="HX20" s="67">
        <v>3</v>
      </c>
      <c r="HY20" s="67">
        <v>4</v>
      </c>
      <c r="HZ20" s="67">
        <v>4</v>
      </c>
      <c r="IA20" s="67">
        <v>4</v>
      </c>
      <c r="IB20" s="67">
        <v>3</v>
      </c>
      <c r="IC20" s="67">
        <v>4</v>
      </c>
      <c r="ID20" s="67">
        <v>3</v>
      </c>
      <c r="IE20" s="67">
        <v>4</v>
      </c>
      <c r="IF20" s="67">
        <v>3</v>
      </c>
      <c r="IG20" s="67">
        <v>3</v>
      </c>
      <c r="IH20" s="67">
        <v>3</v>
      </c>
      <c r="II20" s="67">
        <v>4</v>
      </c>
      <c r="IJ20" s="67">
        <v>4</v>
      </c>
      <c r="IK20" s="67">
        <v>4</v>
      </c>
      <c r="IL20" s="67">
        <v>4</v>
      </c>
      <c r="IM20" s="67">
        <v>4</v>
      </c>
    </row>
    <row r="21" spans="1:247" ht="16.5">
      <c r="A21" s="15" t="s">
        <v>30</v>
      </c>
      <c r="B21" s="16">
        <f>AVERAGE(K21:IM21)</f>
        <v>3.5780590717299576</v>
      </c>
      <c r="C21" s="24">
        <f>_xlfn.STDEV.P(K21:IM21)</f>
        <v>0.61557118058521132</v>
      </c>
      <c r="D21" s="17">
        <f t="shared" si="6"/>
        <v>237</v>
      </c>
      <c r="E21" s="18">
        <f t="shared" si="4"/>
        <v>1</v>
      </c>
      <c r="F21" s="19">
        <f t="shared" si="5"/>
        <v>4</v>
      </c>
      <c r="G21" s="20">
        <f t="shared" si="0"/>
        <v>0.42194092827004215</v>
      </c>
      <c r="H21" s="20">
        <f t="shared" si="1"/>
        <v>5.485232067510549</v>
      </c>
      <c r="I21" s="21">
        <f t="shared" si="2"/>
        <v>29.957805907172997</v>
      </c>
      <c r="J21" s="22">
        <f t="shared" si="3"/>
        <v>64.135021097046419</v>
      </c>
      <c r="K21" s="23">
        <v>4</v>
      </c>
      <c r="L21" s="23">
        <v>4</v>
      </c>
      <c r="M21" s="23">
        <v>4</v>
      </c>
      <c r="N21" s="23">
        <v>3</v>
      </c>
      <c r="O21" s="23">
        <v>4</v>
      </c>
      <c r="P21" s="23">
        <v>4</v>
      </c>
      <c r="Q21" s="23">
        <v>2</v>
      </c>
      <c r="R21" s="23">
        <v>4</v>
      </c>
      <c r="S21" s="23">
        <v>3</v>
      </c>
      <c r="T21" s="23">
        <v>4</v>
      </c>
      <c r="U21" s="23">
        <v>4</v>
      </c>
      <c r="V21" s="23">
        <v>4</v>
      </c>
      <c r="W21" s="23">
        <v>4</v>
      </c>
      <c r="X21" s="23">
        <v>4</v>
      </c>
      <c r="Y21" s="23">
        <v>4</v>
      </c>
      <c r="Z21" s="23">
        <v>4</v>
      </c>
      <c r="AA21" s="23">
        <v>4</v>
      </c>
      <c r="AB21" s="23">
        <v>4</v>
      </c>
      <c r="AC21" s="23">
        <v>4</v>
      </c>
      <c r="AD21" s="23">
        <v>3</v>
      </c>
      <c r="AE21" s="23">
        <v>4</v>
      </c>
      <c r="AF21" s="23">
        <v>4</v>
      </c>
      <c r="AG21" s="23">
        <v>4</v>
      </c>
      <c r="AH21" s="23">
        <v>4</v>
      </c>
      <c r="AI21" s="23">
        <v>3</v>
      </c>
      <c r="AJ21" s="23">
        <v>4</v>
      </c>
      <c r="AK21" s="23">
        <v>3</v>
      </c>
      <c r="AL21" s="23">
        <v>4</v>
      </c>
      <c r="AM21" s="23">
        <v>3</v>
      </c>
      <c r="AN21" s="23">
        <v>4</v>
      </c>
      <c r="AO21" s="23">
        <v>4</v>
      </c>
      <c r="AP21" s="23">
        <v>4</v>
      </c>
      <c r="AQ21" s="23">
        <v>4</v>
      </c>
      <c r="AR21" s="23">
        <v>3</v>
      </c>
      <c r="AS21" s="23">
        <v>3</v>
      </c>
      <c r="AT21" s="23">
        <v>2</v>
      </c>
      <c r="AU21" s="23">
        <v>4</v>
      </c>
      <c r="AV21" s="23">
        <v>4</v>
      </c>
      <c r="AW21" s="23">
        <v>4</v>
      </c>
      <c r="AX21" s="23">
        <v>4</v>
      </c>
      <c r="AY21" s="23">
        <v>4</v>
      </c>
      <c r="AZ21" s="23">
        <v>3</v>
      </c>
      <c r="BA21" s="23">
        <v>3</v>
      </c>
      <c r="BB21" s="23">
        <v>3</v>
      </c>
      <c r="BC21" s="23">
        <v>4</v>
      </c>
      <c r="BD21" s="23">
        <v>4</v>
      </c>
      <c r="BE21" s="23">
        <v>4</v>
      </c>
      <c r="BF21" s="23">
        <v>2</v>
      </c>
      <c r="BG21" s="23">
        <v>4</v>
      </c>
      <c r="BH21" s="23">
        <v>4</v>
      </c>
      <c r="BI21" s="23">
        <v>2</v>
      </c>
      <c r="BJ21" s="23">
        <v>3</v>
      </c>
      <c r="BK21" s="23">
        <v>4</v>
      </c>
      <c r="BL21" s="23">
        <v>4</v>
      </c>
      <c r="BM21" s="23">
        <v>3</v>
      </c>
      <c r="BN21" s="23">
        <v>4</v>
      </c>
      <c r="BO21" s="23">
        <v>3</v>
      </c>
      <c r="BP21" s="23">
        <v>3</v>
      </c>
      <c r="BQ21" s="23">
        <v>4</v>
      </c>
      <c r="BR21" s="23">
        <v>4</v>
      </c>
      <c r="BS21" s="23">
        <v>3</v>
      </c>
      <c r="BT21" s="23">
        <v>4</v>
      </c>
      <c r="BU21" s="23">
        <v>4</v>
      </c>
      <c r="BV21" s="23">
        <v>4</v>
      </c>
      <c r="BW21" s="23">
        <v>4</v>
      </c>
      <c r="BX21" s="23">
        <v>4</v>
      </c>
      <c r="BY21" s="23">
        <v>4</v>
      </c>
      <c r="BZ21" s="23">
        <v>3</v>
      </c>
      <c r="CA21" s="23">
        <v>4</v>
      </c>
      <c r="CB21" s="23">
        <v>4</v>
      </c>
      <c r="CC21" s="23">
        <v>3</v>
      </c>
      <c r="CD21" s="23">
        <v>3</v>
      </c>
      <c r="CE21" s="23">
        <v>4</v>
      </c>
      <c r="CF21" s="23">
        <v>4</v>
      </c>
      <c r="CG21" s="23">
        <v>4</v>
      </c>
      <c r="CH21" s="23">
        <v>3</v>
      </c>
      <c r="CI21" s="23">
        <v>3</v>
      </c>
      <c r="CJ21" s="23">
        <v>3</v>
      </c>
      <c r="CK21" s="23">
        <v>4</v>
      </c>
      <c r="CL21" s="23">
        <v>4</v>
      </c>
      <c r="CM21" s="23">
        <v>4</v>
      </c>
      <c r="CN21" s="23">
        <v>4</v>
      </c>
      <c r="CO21" s="23">
        <v>4</v>
      </c>
      <c r="CP21" s="23">
        <v>3</v>
      </c>
      <c r="CQ21" s="23">
        <v>3</v>
      </c>
      <c r="CR21" s="23">
        <v>4</v>
      </c>
      <c r="CS21" s="23">
        <v>3</v>
      </c>
      <c r="CT21" s="23">
        <v>4</v>
      </c>
      <c r="CU21" s="23">
        <v>4</v>
      </c>
      <c r="CV21" s="23">
        <v>4</v>
      </c>
      <c r="CW21" s="23">
        <v>4</v>
      </c>
      <c r="CX21" s="23">
        <v>4</v>
      </c>
      <c r="CY21" s="23">
        <v>3</v>
      </c>
      <c r="CZ21" s="67">
        <v>3</v>
      </c>
      <c r="DA21" s="67">
        <v>4</v>
      </c>
      <c r="DB21" s="67">
        <v>3</v>
      </c>
      <c r="DC21" s="67">
        <v>3</v>
      </c>
      <c r="DD21" s="67">
        <v>4</v>
      </c>
      <c r="DE21" s="67">
        <v>4</v>
      </c>
      <c r="DF21" s="67">
        <v>4</v>
      </c>
      <c r="DG21" s="67">
        <v>4</v>
      </c>
      <c r="DH21" s="67">
        <v>4</v>
      </c>
      <c r="DI21" s="67">
        <v>4</v>
      </c>
      <c r="DJ21" s="67">
        <v>2</v>
      </c>
      <c r="DK21" s="67">
        <v>4</v>
      </c>
      <c r="DL21" s="67">
        <v>3</v>
      </c>
      <c r="DM21" s="67">
        <v>4</v>
      </c>
      <c r="DN21" s="67">
        <v>4</v>
      </c>
      <c r="DO21" s="67">
        <v>4</v>
      </c>
      <c r="DP21" s="67">
        <v>4</v>
      </c>
      <c r="DQ21" s="67">
        <v>4</v>
      </c>
      <c r="DR21" s="67">
        <v>4</v>
      </c>
      <c r="DS21" s="67">
        <v>3</v>
      </c>
      <c r="DT21" s="67">
        <v>3</v>
      </c>
      <c r="DU21" s="67">
        <v>4</v>
      </c>
      <c r="DV21" s="67">
        <v>4</v>
      </c>
      <c r="DW21" s="67">
        <v>4</v>
      </c>
      <c r="DX21" s="67">
        <v>3</v>
      </c>
      <c r="DY21" s="67">
        <v>3</v>
      </c>
      <c r="DZ21" s="67">
        <v>4</v>
      </c>
      <c r="EA21" s="67">
        <v>4</v>
      </c>
      <c r="EB21" s="67">
        <v>4</v>
      </c>
      <c r="EC21" s="67">
        <v>4</v>
      </c>
      <c r="ED21" s="67">
        <v>4</v>
      </c>
      <c r="EE21" s="67">
        <v>4</v>
      </c>
      <c r="EF21" s="67">
        <v>3</v>
      </c>
      <c r="EG21" s="67">
        <v>4</v>
      </c>
      <c r="EH21" s="67">
        <v>3</v>
      </c>
      <c r="EI21" s="67">
        <v>3</v>
      </c>
      <c r="EJ21" s="67">
        <v>3</v>
      </c>
      <c r="EK21" s="67">
        <v>3</v>
      </c>
      <c r="EL21" s="67">
        <v>3</v>
      </c>
      <c r="EM21" s="67">
        <v>4</v>
      </c>
      <c r="EN21" s="67">
        <v>4</v>
      </c>
      <c r="EO21" s="67">
        <v>4</v>
      </c>
      <c r="EP21" s="67">
        <v>3</v>
      </c>
      <c r="EQ21" s="67">
        <v>4</v>
      </c>
      <c r="ER21" s="67">
        <v>4</v>
      </c>
      <c r="ES21" s="67">
        <v>4</v>
      </c>
      <c r="ET21" s="67">
        <v>4</v>
      </c>
      <c r="EU21" s="67">
        <v>4</v>
      </c>
      <c r="EV21" s="67">
        <v>3</v>
      </c>
      <c r="EW21" s="67">
        <v>4</v>
      </c>
      <c r="EX21" s="67">
        <v>4</v>
      </c>
      <c r="EY21" s="67">
        <v>3</v>
      </c>
      <c r="EZ21" s="67">
        <v>2</v>
      </c>
      <c r="FA21" s="67">
        <v>3</v>
      </c>
      <c r="FB21" s="67">
        <v>3</v>
      </c>
      <c r="FC21" s="67">
        <v>3</v>
      </c>
      <c r="FD21" s="67">
        <v>2</v>
      </c>
      <c r="FE21" s="67">
        <v>3</v>
      </c>
      <c r="FF21" s="67">
        <v>3</v>
      </c>
      <c r="FG21" s="67">
        <v>3</v>
      </c>
      <c r="FH21" s="67">
        <v>3</v>
      </c>
      <c r="FI21" s="67">
        <v>4</v>
      </c>
      <c r="FJ21" s="67">
        <v>4</v>
      </c>
      <c r="FK21" s="67">
        <v>4</v>
      </c>
      <c r="FL21" s="67">
        <v>4</v>
      </c>
      <c r="FM21" s="67">
        <v>4</v>
      </c>
      <c r="FN21" s="67">
        <v>3</v>
      </c>
      <c r="FO21" s="67">
        <v>4</v>
      </c>
      <c r="FP21" s="67">
        <v>3</v>
      </c>
      <c r="FQ21" s="67">
        <v>3</v>
      </c>
      <c r="FR21" s="67">
        <v>4</v>
      </c>
      <c r="FS21" s="67">
        <v>4</v>
      </c>
      <c r="FT21" s="67">
        <v>4</v>
      </c>
      <c r="FU21" s="67">
        <v>3</v>
      </c>
      <c r="FV21" s="67">
        <v>4</v>
      </c>
      <c r="FW21" s="67">
        <v>4</v>
      </c>
      <c r="FX21" s="67">
        <v>4</v>
      </c>
      <c r="FY21" s="67">
        <v>2</v>
      </c>
      <c r="FZ21" s="67">
        <v>2</v>
      </c>
      <c r="GA21" s="67">
        <v>4</v>
      </c>
      <c r="GB21" s="67">
        <v>3</v>
      </c>
      <c r="GC21" s="67">
        <v>4</v>
      </c>
      <c r="GD21" s="67">
        <v>2</v>
      </c>
      <c r="GE21" s="67">
        <v>3</v>
      </c>
      <c r="GF21" s="67">
        <v>3</v>
      </c>
      <c r="GG21" s="67">
        <v>4</v>
      </c>
      <c r="GH21" s="67">
        <v>2</v>
      </c>
      <c r="GI21" s="67">
        <v>4</v>
      </c>
      <c r="GJ21" s="67">
        <v>2</v>
      </c>
      <c r="GK21" s="67">
        <v>3</v>
      </c>
      <c r="GL21" s="67">
        <v>3</v>
      </c>
      <c r="GM21" s="67">
        <v>4</v>
      </c>
      <c r="GN21" s="67">
        <v>4</v>
      </c>
      <c r="GO21" s="67">
        <v>2</v>
      </c>
      <c r="GP21" s="67">
        <v>4</v>
      </c>
      <c r="GQ21" s="67">
        <v>4</v>
      </c>
      <c r="GR21" s="67">
        <v>4</v>
      </c>
      <c r="GS21" s="67">
        <v>4</v>
      </c>
      <c r="GT21" s="67">
        <v>4</v>
      </c>
      <c r="GU21" s="67">
        <v>4</v>
      </c>
      <c r="GV21" s="67">
        <v>4</v>
      </c>
      <c r="GW21" s="67">
        <v>4</v>
      </c>
      <c r="GX21" s="67">
        <v>4</v>
      </c>
      <c r="GY21" s="67">
        <v>4</v>
      </c>
      <c r="GZ21" s="67">
        <v>4</v>
      </c>
      <c r="HA21" s="67">
        <v>4</v>
      </c>
      <c r="HB21" s="67">
        <v>4</v>
      </c>
      <c r="HC21" s="67">
        <v>4</v>
      </c>
      <c r="HD21" s="67">
        <v>1</v>
      </c>
      <c r="HE21" s="67">
        <v>4</v>
      </c>
      <c r="HF21" s="67">
        <v>3</v>
      </c>
      <c r="HG21" s="67">
        <v>4</v>
      </c>
      <c r="HH21" s="67">
        <v>4</v>
      </c>
      <c r="HI21" s="67">
        <v>4</v>
      </c>
      <c r="HJ21" s="67">
        <v>4</v>
      </c>
      <c r="HK21" s="67">
        <v>3</v>
      </c>
      <c r="HL21" s="67">
        <v>3</v>
      </c>
      <c r="HM21" s="67">
        <v>3</v>
      </c>
      <c r="HN21" s="67">
        <v>3</v>
      </c>
      <c r="HO21" s="67">
        <v>4</v>
      </c>
      <c r="HP21" s="67">
        <v>4</v>
      </c>
      <c r="HQ21" s="67">
        <v>4</v>
      </c>
      <c r="HR21" s="67">
        <v>3</v>
      </c>
      <c r="HS21" s="67">
        <v>3</v>
      </c>
      <c r="HT21" s="67">
        <v>4</v>
      </c>
      <c r="HU21" s="67">
        <v>4</v>
      </c>
      <c r="HV21" s="67">
        <v>4</v>
      </c>
      <c r="HW21" s="67">
        <v>3</v>
      </c>
      <c r="HX21" s="67">
        <v>3</v>
      </c>
      <c r="HY21" s="67">
        <v>3</v>
      </c>
      <c r="HZ21" s="67">
        <v>4</v>
      </c>
      <c r="IA21" s="67">
        <v>4</v>
      </c>
      <c r="IB21" s="67">
        <v>4</v>
      </c>
      <c r="IC21" s="67">
        <v>4</v>
      </c>
      <c r="ID21" s="67">
        <v>3</v>
      </c>
      <c r="IE21" s="67">
        <v>4</v>
      </c>
      <c r="IF21" s="67">
        <v>4</v>
      </c>
      <c r="IG21" s="67">
        <v>3</v>
      </c>
      <c r="IH21" s="67">
        <v>4</v>
      </c>
      <c r="II21" s="67">
        <v>4</v>
      </c>
      <c r="IJ21" s="67">
        <v>4</v>
      </c>
      <c r="IK21" s="67">
        <v>4</v>
      </c>
      <c r="IL21" s="67">
        <v>4</v>
      </c>
      <c r="IM21" s="67">
        <v>4</v>
      </c>
    </row>
    <row r="22" spans="1:247" ht="16.5">
      <c r="A22" s="15" t="s">
        <v>31</v>
      </c>
      <c r="B22" s="16">
        <f>AVERAGE(K22:IM22)</f>
        <v>3.5274261603375527</v>
      </c>
      <c r="C22" s="24">
        <f>_xlfn.STDEV.P(K22:IM22)</f>
        <v>0.62666396205698094</v>
      </c>
      <c r="D22" s="17">
        <f t="shared" si="6"/>
        <v>237</v>
      </c>
      <c r="E22" s="18">
        <f t="shared" si="4"/>
        <v>2</v>
      </c>
      <c r="F22" s="19">
        <f t="shared" si="5"/>
        <v>4</v>
      </c>
      <c r="G22" s="20">
        <f t="shared" si="0"/>
        <v>0</v>
      </c>
      <c r="H22" s="20">
        <f t="shared" si="1"/>
        <v>7.1729957805907167</v>
      </c>
      <c r="I22" s="21">
        <f t="shared" si="2"/>
        <v>32.911392405063289</v>
      </c>
      <c r="J22" s="22">
        <f t="shared" si="3"/>
        <v>59.915611814345993</v>
      </c>
      <c r="K22" s="23">
        <v>4</v>
      </c>
      <c r="L22" s="23">
        <v>4</v>
      </c>
      <c r="M22" s="23">
        <v>4</v>
      </c>
      <c r="N22" s="23">
        <v>3</v>
      </c>
      <c r="O22" s="23">
        <v>4</v>
      </c>
      <c r="P22" s="23">
        <v>4</v>
      </c>
      <c r="Q22" s="23">
        <v>2</v>
      </c>
      <c r="R22" s="23">
        <v>4</v>
      </c>
      <c r="S22" s="23">
        <v>3</v>
      </c>
      <c r="T22" s="23">
        <v>4</v>
      </c>
      <c r="U22" s="23">
        <v>3</v>
      </c>
      <c r="V22" s="23">
        <v>3</v>
      </c>
      <c r="W22" s="23">
        <v>4</v>
      </c>
      <c r="X22" s="23">
        <v>4</v>
      </c>
      <c r="Y22" s="23">
        <v>4</v>
      </c>
      <c r="Z22" s="23">
        <v>4</v>
      </c>
      <c r="AA22" s="23">
        <v>4</v>
      </c>
      <c r="AB22" s="23">
        <v>4</v>
      </c>
      <c r="AC22" s="23">
        <v>4</v>
      </c>
      <c r="AD22" s="23">
        <v>2</v>
      </c>
      <c r="AE22" s="23">
        <v>4</v>
      </c>
      <c r="AF22" s="23">
        <v>4</v>
      </c>
      <c r="AG22" s="23">
        <v>4</v>
      </c>
      <c r="AH22" s="23">
        <v>4</v>
      </c>
      <c r="AI22" s="23">
        <v>3</v>
      </c>
      <c r="AJ22" s="23">
        <v>3</v>
      </c>
      <c r="AK22" s="23">
        <v>2</v>
      </c>
      <c r="AL22" s="23">
        <v>4</v>
      </c>
      <c r="AM22" s="23">
        <v>4</v>
      </c>
      <c r="AN22" s="23">
        <v>4</v>
      </c>
      <c r="AO22" s="23">
        <v>3</v>
      </c>
      <c r="AP22" s="23">
        <v>4</v>
      </c>
      <c r="AQ22" s="23">
        <v>4</v>
      </c>
      <c r="AR22" s="23">
        <v>3</v>
      </c>
      <c r="AS22" s="23">
        <v>3</v>
      </c>
      <c r="AT22" s="23">
        <v>2</v>
      </c>
      <c r="AU22" s="23">
        <v>4</v>
      </c>
      <c r="AV22" s="23">
        <v>4</v>
      </c>
      <c r="AW22" s="23">
        <v>3</v>
      </c>
      <c r="AX22" s="23">
        <v>3</v>
      </c>
      <c r="AY22" s="23">
        <v>4</v>
      </c>
      <c r="AZ22" s="23">
        <v>4</v>
      </c>
      <c r="BA22" s="23">
        <v>3</v>
      </c>
      <c r="BB22" s="23">
        <v>3</v>
      </c>
      <c r="BC22" s="23">
        <v>4</v>
      </c>
      <c r="BD22" s="23">
        <v>4</v>
      </c>
      <c r="BE22" s="23">
        <v>4</v>
      </c>
      <c r="BF22" s="23">
        <v>2</v>
      </c>
      <c r="BG22" s="23">
        <v>4</v>
      </c>
      <c r="BH22" s="23">
        <v>4</v>
      </c>
      <c r="BI22" s="23">
        <v>2</v>
      </c>
      <c r="BJ22" s="23">
        <v>3</v>
      </c>
      <c r="BK22" s="23">
        <v>4</v>
      </c>
      <c r="BL22" s="23">
        <v>4</v>
      </c>
      <c r="BM22" s="23">
        <v>3</v>
      </c>
      <c r="BN22" s="23">
        <v>4</v>
      </c>
      <c r="BO22" s="23">
        <v>3</v>
      </c>
      <c r="BP22" s="23">
        <v>2</v>
      </c>
      <c r="BQ22" s="23">
        <v>4</v>
      </c>
      <c r="BR22" s="23">
        <v>4</v>
      </c>
      <c r="BS22" s="23">
        <v>3</v>
      </c>
      <c r="BT22" s="23">
        <v>4</v>
      </c>
      <c r="BU22" s="23">
        <v>3</v>
      </c>
      <c r="BV22" s="23">
        <v>4</v>
      </c>
      <c r="BW22" s="23">
        <v>4</v>
      </c>
      <c r="BX22" s="23">
        <v>4</v>
      </c>
      <c r="BY22" s="23">
        <v>4</v>
      </c>
      <c r="BZ22" s="23">
        <v>4</v>
      </c>
      <c r="CA22" s="23">
        <v>4</v>
      </c>
      <c r="CB22" s="23">
        <v>4</v>
      </c>
      <c r="CC22" s="23">
        <v>3</v>
      </c>
      <c r="CD22" s="23">
        <v>4</v>
      </c>
      <c r="CE22" s="23">
        <v>4</v>
      </c>
      <c r="CF22" s="23">
        <v>3</v>
      </c>
      <c r="CG22" s="23">
        <v>4</v>
      </c>
      <c r="CH22" s="23">
        <v>3</v>
      </c>
      <c r="CI22" s="23">
        <v>3</v>
      </c>
      <c r="CJ22" s="23">
        <v>3</v>
      </c>
      <c r="CK22" s="23">
        <v>4</v>
      </c>
      <c r="CL22" s="23">
        <v>2</v>
      </c>
      <c r="CM22" s="23">
        <v>4</v>
      </c>
      <c r="CN22" s="23">
        <v>4</v>
      </c>
      <c r="CO22" s="23">
        <v>3</v>
      </c>
      <c r="CP22" s="23">
        <v>3</v>
      </c>
      <c r="CQ22" s="23">
        <v>3</v>
      </c>
      <c r="CR22" s="23">
        <v>3</v>
      </c>
      <c r="CS22" s="23">
        <v>4</v>
      </c>
      <c r="CT22" s="23">
        <v>4</v>
      </c>
      <c r="CU22" s="23">
        <v>3</v>
      </c>
      <c r="CV22" s="23">
        <v>4</v>
      </c>
      <c r="CW22" s="23">
        <v>4</v>
      </c>
      <c r="CX22" s="23">
        <v>4</v>
      </c>
      <c r="CY22" s="23">
        <v>2</v>
      </c>
      <c r="CZ22" s="67">
        <v>3</v>
      </c>
      <c r="DA22" s="67">
        <v>4</v>
      </c>
      <c r="DB22" s="67">
        <v>3</v>
      </c>
      <c r="DC22" s="67">
        <v>3</v>
      </c>
      <c r="DD22" s="67">
        <v>4</v>
      </c>
      <c r="DE22" s="67">
        <v>4</v>
      </c>
      <c r="DF22" s="67">
        <v>4</v>
      </c>
      <c r="DG22" s="67">
        <v>4</v>
      </c>
      <c r="DH22" s="67">
        <v>4</v>
      </c>
      <c r="DI22" s="67">
        <v>3</v>
      </c>
      <c r="DJ22" s="67">
        <v>2</v>
      </c>
      <c r="DK22" s="67">
        <v>4</v>
      </c>
      <c r="DL22" s="67">
        <v>3</v>
      </c>
      <c r="DM22" s="67">
        <v>4</v>
      </c>
      <c r="DN22" s="67">
        <v>4</v>
      </c>
      <c r="DO22" s="67">
        <v>4</v>
      </c>
      <c r="DP22" s="67">
        <v>4</v>
      </c>
      <c r="DQ22" s="67">
        <v>4</v>
      </c>
      <c r="DR22" s="67">
        <v>4</v>
      </c>
      <c r="DS22" s="67">
        <v>3</v>
      </c>
      <c r="DT22" s="67">
        <v>3</v>
      </c>
      <c r="DU22" s="67">
        <v>4</v>
      </c>
      <c r="DV22" s="67">
        <v>4</v>
      </c>
      <c r="DW22" s="67">
        <v>4</v>
      </c>
      <c r="DX22" s="67">
        <v>3</v>
      </c>
      <c r="DY22" s="67">
        <v>3</v>
      </c>
      <c r="DZ22" s="67">
        <v>4</v>
      </c>
      <c r="EA22" s="67">
        <v>3</v>
      </c>
      <c r="EB22" s="67">
        <v>4</v>
      </c>
      <c r="EC22" s="67">
        <v>4</v>
      </c>
      <c r="ED22" s="67">
        <v>4</v>
      </c>
      <c r="EE22" s="67">
        <v>3</v>
      </c>
      <c r="EF22" s="67">
        <v>3</v>
      </c>
      <c r="EG22" s="67">
        <v>4</v>
      </c>
      <c r="EH22" s="67">
        <v>4</v>
      </c>
      <c r="EI22" s="67">
        <v>3</v>
      </c>
      <c r="EJ22" s="67">
        <v>3</v>
      </c>
      <c r="EK22" s="67">
        <v>4</v>
      </c>
      <c r="EL22" s="67">
        <v>3</v>
      </c>
      <c r="EM22" s="67">
        <v>4</v>
      </c>
      <c r="EN22" s="67">
        <v>4</v>
      </c>
      <c r="EO22" s="67">
        <v>4</v>
      </c>
      <c r="EP22" s="67">
        <v>4</v>
      </c>
      <c r="EQ22" s="67">
        <v>4</v>
      </c>
      <c r="ER22" s="67">
        <v>4</v>
      </c>
      <c r="ES22" s="67">
        <v>3</v>
      </c>
      <c r="ET22" s="67">
        <v>4</v>
      </c>
      <c r="EU22" s="67">
        <v>4</v>
      </c>
      <c r="EV22" s="67">
        <v>3</v>
      </c>
      <c r="EW22" s="67">
        <v>4</v>
      </c>
      <c r="EX22" s="67">
        <v>4</v>
      </c>
      <c r="EY22" s="67">
        <v>3</v>
      </c>
      <c r="EZ22" s="67">
        <v>2</v>
      </c>
      <c r="FA22" s="67">
        <v>3</v>
      </c>
      <c r="FB22" s="67">
        <v>4</v>
      </c>
      <c r="FC22" s="67">
        <v>3</v>
      </c>
      <c r="FD22" s="67">
        <v>2</v>
      </c>
      <c r="FE22" s="67">
        <v>3</v>
      </c>
      <c r="FF22" s="67">
        <v>2</v>
      </c>
      <c r="FG22" s="67">
        <v>3</v>
      </c>
      <c r="FH22" s="67">
        <v>3</v>
      </c>
      <c r="FI22" s="67">
        <v>3</v>
      </c>
      <c r="FJ22" s="67">
        <v>4</v>
      </c>
      <c r="FK22" s="67">
        <v>4</v>
      </c>
      <c r="FL22" s="67">
        <v>4</v>
      </c>
      <c r="FM22" s="67">
        <v>4</v>
      </c>
      <c r="FN22" s="67">
        <v>3</v>
      </c>
      <c r="FO22" s="67">
        <v>4</v>
      </c>
      <c r="FP22" s="67">
        <v>3</v>
      </c>
      <c r="FQ22" s="67">
        <v>3</v>
      </c>
      <c r="FR22" s="67">
        <v>4</v>
      </c>
      <c r="FS22" s="67">
        <v>4</v>
      </c>
      <c r="FT22" s="67">
        <v>3</v>
      </c>
      <c r="FU22" s="67">
        <v>3</v>
      </c>
      <c r="FV22" s="67">
        <v>4</v>
      </c>
      <c r="FW22" s="67">
        <v>2</v>
      </c>
      <c r="FX22" s="67">
        <v>4</v>
      </c>
      <c r="FY22" s="67">
        <v>2</v>
      </c>
      <c r="FZ22" s="67">
        <v>2</v>
      </c>
      <c r="GA22" s="67">
        <v>4</v>
      </c>
      <c r="GB22" s="67">
        <v>3</v>
      </c>
      <c r="GC22" s="67">
        <v>4</v>
      </c>
      <c r="GD22" s="67">
        <v>3</v>
      </c>
      <c r="GE22" s="67">
        <v>3</v>
      </c>
      <c r="GF22" s="67">
        <v>3</v>
      </c>
      <c r="GG22" s="67">
        <v>4</v>
      </c>
      <c r="GH22" s="67">
        <v>3</v>
      </c>
      <c r="GI22" s="67">
        <v>4</v>
      </c>
      <c r="GJ22" s="67">
        <v>3</v>
      </c>
      <c r="GK22" s="67">
        <v>3</v>
      </c>
      <c r="GL22" s="67">
        <v>3</v>
      </c>
      <c r="GM22" s="67">
        <v>4</v>
      </c>
      <c r="GN22" s="67">
        <v>4</v>
      </c>
      <c r="GO22" s="67">
        <v>2</v>
      </c>
      <c r="GP22" s="67">
        <v>4</v>
      </c>
      <c r="GQ22" s="67">
        <v>4</v>
      </c>
      <c r="GR22" s="67">
        <v>4</v>
      </c>
      <c r="GS22" s="67">
        <v>4</v>
      </c>
      <c r="GT22" s="67">
        <v>4</v>
      </c>
      <c r="GU22" s="67">
        <v>3</v>
      </c>
      <c r="GV22" s="67">
        <v>4</v>
      </c>
      <c r="GW22" s="67">
        <v>4</v>
      </c>
      <c r="GX22" s="67">
        <v>4</v>
      </c>
      <c r="GY22" s="67">
        <v>4</v>
      </c>
      <c r="GZ22" s="67">
        <v>4</v>
      </c>
      <c r="HA22" s="67">
        <v>3</v>
      </c>
      <c r="HB22" s="67">
        <v>4</v>
      </c>
      <c r="HC22" s="67">
        <v>4</v>
      </c>
      <c r="HD22" s="67">
        <v>3</v>
      </c>
      <c r="HE22" s="67">
        <v>4</v>
      </c>
      <c r="HF22" s="67">
        <v>3</v>
      </c>
      <c r="HG22" s="67">
        <v>4</v>
      </c>
      <c r="HH22" s="67">
        <v>4</v>
      </c>
      <c r="HI22" s="67">
        <v>4</v>
      </c>
      <c r="HJ22" s="67">
        <v>4</v>
      </c>
      <c r="HK22" s="67">
        <v>3</v>
      </c>
      <c r="HL22" s="67">
        <v>4</v>
      </c>
      <c r="HM22" s="67">
        <v>3</v>
      </c>
      <c r="HN22" s="67">
        <v>3</v>
      </c>
      <c r="HO22" s="67">
        <v>4</v>
      </c>
      <c r="HP22" s="67">
        <v>4</v>
      </c>
      <c r="HQ22" s="67">
        <v>4</v>
      </c>
      <c r="HR22" s="67">
        <v>4</v>
      </c>
      <c r="HS22" s="67">
        <v>3</v>
      </c>
      <c r="HT22" s="67">
        <v>4</v>
      </c>
      <c r="HU22" s="67">
        <v>4</v>
      </c>
      <c r="HV22" s="67">
        <v>4</v>
      </c>
      <c r="HW22" s="67">
        <v>3</v>
      </c>
      <c r="HX22" s="67">
        <v>3</v>
      </c>
      <c r="HY22" s="67">
        <v>4</v>
      </c>
      <c r="HZ22" s="67">
        <v>4</v>
      </c>
      <c r="IA22" s="67">
        <v>4</v>
      </c>
      <c r="IB22" s="67">
        <v>4</v>
      </c>
      <c r="IC22" s="67">
        <v>4</v>
      </c>
      <c r="ID22" s="67">
        <v>3</v>
      </c>
      <c r="IE22" s="67">
        <v>4</v>
      </c>
      <c r="IF22" s="67">
        <v>4</v>
      </c>
      <c r="IG22" s="67">
        <v>3</v>
      </c>
      <c r="IH22" s="67">
        <v>4</v>
      </c>
      <c r="II22" s="67">
        <v>4</v>
      </c>
      <c r="IJ22" s="67">
        <v>4</v>
      </c>
      <c r="IK22" s="67">
        <v>4</v>
      </c>
      <c r="IL22" s="67">
        <v>3</v>
      </c>
      <c r="IM22" s="67">
        <v>4</v>
      </c>
    </row>
    <row r="23" spans="1:247" ht="16.5">
      <c r="K23"/>
      <c r="L23"/>
      <c r="M23"/>
      <c r="N23"/>
      <c r="O23"/>
      <c r="P23"/>
      <c r="Q23"/>
      <c r="R23"/>
      <c r="S23"/>
      <c r="T23"/>
      <c r="U23"/>
      <c r="V23"/>
      <c r="W23"/>
      <c r="X23"/>
      <c r="Y23"/>
      <c r="Z23"/>
      <c r="AA23"/>
      <c r="AB23"/>
      <c r="AC23"/>
      <c r="AD23"/>
    </row>
    <row r="24" spans="1:247">
      <c r="A24"/>
      <c r="B24"/>
      <c r="C24"/>
      <c r="D24"/>
      <c r="E24"/>
      <c r="F24"/>
      <c r="G24"/>
      <c r="H24"/>
      <c r="I24"/>
      <c r="J24"/>
      <c r="K24"/>
      <c r="L24"/>
      <c r="M24"/>
      <c r="N24"/>
      <c r="O24"/>
      <c r="P24"/>
      <c r="Q24"/>
      <c r="R24"/>
      <c r="S24"/>
      <c r="T24"/>
    </row>
    <row r="25" spans="1:247">
      <c r="A25"/>
      <c r="B25"/>
      <c r="C25"/>
      <c r="D25"/>
      <c r="E25"/>
      <c r="F25"/>
      <c r="G25"/>
      <c r="H25"/>
      <c r="I25"/>
      <c r="J25"/>
      <c r="K25"/>
      <c r="L25"/>
      <c r="M25"/>
      <c r="N25"/>
      <c r="O25"/>
      <c r="P25"/>
      <c r="Q25"/>
      <c r="R25"/>
      <c r="S25"/>
      <c r="T25"/>
    </row>
    <row r="26" spans="1:247">
      <c r="A26"/>
      <c r="B26"/>
      <c r="C26"/>
      <c r="D26"/>
      <c r="E26"/>
      <c r="F26"/>
      <c r="G26"/>
      <c r="H26"/>
      <c r="I26"/>
      <c r="J26"/>
      <c r="K26"/>
      <c r="L26"/>
      <c r="M26"/>
      <c r="N26"/>
      <c r="O26"/>
      <c r="P26"/>
      <c r="Q26"/>
      <c r="R26"/>
      <c r="S26"/>
      <c r="T26"/>
    </row>
    <row r="27" spans="1:247">
      <c r="A27"/>
      <c r="B27"/>
      <c r="C27"/>
      <c r="D27"/>
      <c r="E27"/>
      <c r="F27"/>
      <c r="G27"/>
      <c r="H27"/>
      <c r="I27"/>
      <c r="J27"/>
      <c r="K27"/>
      <c r="L27"/>
      <c r="M27"/>
      <c r="N27"/>
      <c r="O27"/>
      <c r="P27"/>
      <c r="Q27"/>
      <c r="R27"/>
      <c r="S27"/>
      <c r="T27"/>
    </row>
    <row r="28" spans="1:247">
      <c r="A28"/>
      <c r="B28"/>
      <c r="C28"/>
      <c r="D28"/>
      <c r="E28"/>
      <c r="F28"/>
      <c r="G28"/>
      <c r="H28"/>
      <c r="I28"/>
      <c r="J28"/>
      <c r="K28"/>
      <c r="L28"/>
      <c r="M28"/>
      <c r="N28"/>
      <c r="O28"/>
      <c r="P28"/>
      <c r="Q28"/>
      <c r="R28"/>
      <c r="S28"/>
      <c r="T28"/>
    </row>
    <row r="29" spans="1:247">
      <c r="A29"/>
      <c r="B29"/>
      <c r="C29"/>
      <c r="D29"/>
      <c r="E29"/>
      <c r="F29"/>
      <c r="G29"/>
      <c r="H29"/>
      <c r="I29"/>
      <c r="J29"/>
      <c r="K29"/>
      <c r="L29"/>
      <c r="M29"/>
      <c r="N29"/>
      <c r="O29"/>
      <c r="P29"/>
      <c r="Q29"/>
      <c r="R29"/>
      <c r="S29"/>
      <c r="T29"/>
    </row>
    <row r="30" spans="1:247">
      <c r="A30"/>
      <c r="B30"/>
      <c r="C30"/>
      <c r="D30"/>
      <c r="E30"/>
      <c r="F30"/>
      <c r="G30"/>
      <c r="H30"/>
      <c r="I30"/>
      <c r="J30"/>
      <c r="K30"/>
      <c r="L30"/>
      <c r="M30"/>
      <c r="N30"/>
      <c r="O30"/>
      <c r="P30"/>
      <c r="Q30"/>
      <c r="R30"/>
      <c r="S30"/>
      <c r="T30"/>
    </row>
    <row r="31" spans="1:247">
      <c r="A31"/>
      <c r="B31"/>
      <c r="C31"/>
      <c r="D31"/>
      <c r="E31"/>
      <c r="F31"/>
      <c r="G31"/>
      <c r="H31"/>
      <c r="I31"/>
      <c r="J31"/>
      <c r="K31"/>
      <c r="L31"/>
      <c r="M31"/>
      <c r="N31"/>
      <c r="O31"/>
      <c r="P31"/>
      <c r="Q31"/>
      <c r="R31"/>
      <c r="S31"/>
      <c r="T31"/>
    </row>
    <row r="32" spans="1:247">
      <c r="A32"/>
      <c r="B32"/>
      <c r="C32"/>
      <c r="D32"/>
      <c r="E32"/>
      <c r="F32"/>
      <c r="G32"/>
      <c r="H32"/>
      <c r="I32"/>
      <c r="J32"/>
      <c r="K32"/>
      <c r="L32"/>
      <c r="M32"/>
      <c r="N32"/>
      <c r="O32"/>
      <c r="P32"/>
      <c r="Q32"/>
      <c r="R32"/>
      <c r="S32"/>
      <c r="T32"/>
    </row>
    <row r="33" spans="1:20">
      <c r="A33"/>
      <c r="B33"/>
      <c r="C33"/>
      <c r="D33"/>
      <c r="E33"/>
      <c r="F33"/>
      <c r="G33"/>
      <c r="H33"/>
      <c r="I33"/>
      <c r="J33"/>
      <c r="K33"/>
      <c r="L33"/>
      <c r="M33"/>
      <c r="N33"/>
      <c r="O33"/>
      <c r="P33"/>
      <c r="Q33"/>
      <c r="R33"/>
      <c r="S33"/>
      <c r="T33"/>
    </row>
    <row r="34" spans="1:20">
      <c r="A34"/>
      <c r="B34"/>
      <c r="C34"/>
      <c r="D34"/>
      <c r="E34"/>
      <c r="F34"/>
      <c r="G34"/>
      <c r="H34"/>
      <c r="I34"/>
      <c r="J34"/>
      <c r="K34"/>
      <c r="L34"/>
      <c r="M34"/>
      <c r="N34"/>
      <c r="O34"/>
      <c r="P34"/>
      <c r="Q34"/>
      <c r="R34"/>
      <c r="S34"/>
      <c r="T34"/>
    </row>
    <row r="35" spans="1:20">
      <c r="A35"/>
      <c r="B35"/>
      <c r="C35"/>
      <c r="D35"/>
      <c r="E35"/>
      <c r="F35"/>
      <c r="G35"/>
      <c r="H35"/>
      <c r="I35"/>
      <c r="J35"/>
      <c r="K35"/>
      <c r="L35"/>
      <c r="M35"/>
      <c r="N35"/>
      <c r="O35"/>
      <c r="P35"/>
      <c r="Q35"/>
      <c r="R35"/>
      <c r="S35"/>
      <c r="T35"/>
    </row>
    <row r="36" spans="1:20">
      <c r="A36"/>
      <c r="B36"/>
      <c r="C36"/>
      <c r="D36"/>
      <c r="E36"/>
      <c r="F36"/>
      <c r="G36"/>
      <c r="H36"/>
      <c r="I36"/>
      <c r="J36"/>
      <c r="K36"/>
      <c r="L36"/>
      <c r="M36"/>
      <c r="N36"/>
      <c r="O36"/>
      <c r="P36"/>
      <c r="Q36"/>
      <c r="R36"/>
      <c r="S36"/>
      <c r="T36"/>
    </row>
    <row r="37" spans="1:20">
      <c r="A37"/>
      <c r="B37"/>
      <c r="C37"/>
      <c r="D37"/>
      <c r="E37"/>
      <c r="F37"/>
      <c r="G37"/>
      <c r="H37"/>
      <c r="I37"/>
      <c r="J37"/>
      <c r="K37"/>
      <c r="L37"/>
      <c r="M37"/>
      <c r="N37"/>
      <c r="O37"/>
      <c r="P37"/>
      <c r="Q37"/>
      <c r="R37"/>
      <c r="S37"/>
      <c r="T37"/>
    </row>
    <row r="38" spans="1:20">
      <c r="A38"/>
      <c r="B38"/>
      <c r="C38"/>
      <c r="D38"/>
      <c r="E38"/>
      <c r="F38"/>
      <c r="G38"/>
      <c r="H38"/>
      <c r="I38"/>
      <c r="J38"/>
      <c r="K38"/>
      <c r="L38"/>
      <c r="M38"/>
      <c r="N38"/>
      <c r="O38"/>
      <c r="P38"/>
      <c r="Q38"/>
      <c r="R38"/>
      <c r="S38"/>
      <c r="T38"/>
    </row>
    <row r="39" spans="1:20">
      <c r="A39"/>
      <c r="B39"/>
      <c r="C39"/>
      <c r="D39"/>
      <c r="E39"/>
      <c r="F39"/>
      <c r="G39"/>
      <c r="H39"/>
      <c r="I39"/>
      <c r="J39"/>
      <c r="K39"/>
      <c r="L39"/>
      <c r="M39"/>
      <c r="N39"/>
      <c r="O39"/>
      <c r="P39"/>
      <c r="Q39"/>
      <c r="R39"/>
      <c r="S39"/>
      <c r="T39"/>
    </row>
    <row r="40" spans="1:20">
      <c r="A40"/>
      <c r="B40"/>
      <c r="C40"/>
      <c r="D40"/>
      <c r="E40"/>
      <c r="F40"/>
      <c r="G40"/>
      <c r="H40"/>
      <c r="I40"/>
      <c r="J40"/>
      <c r="K40"/>
      <c r="L40"/>
      <c r="M40"/>
      <c r="N40"/>
      <c r="O40"/>
      <c r="P40"/>
      <c r="Q40"/>
      <c r="R40"/>
      <c r="S40"/>
      <c r="T40"/>
    </row>
    <row r="41" spans="1:20">
      <c r="A41"/>
      <c r="B41"/>
      <c r="C41"/>
      <c r="D41"/>
      <c r="E41"/>
      <c r="F41"/>
      <c r="G41"/>
      <c r="H41"/>
      <c r="I41"/>
      <c r="J41"/>
      <c r="K41"/>
      <c r="L41"/>
      <c r="M41"/>
      <c r="N41"/>
      <c r="O41"/>
      <c r="P41"/>
      <c r="Q41"/>
      <c r="R41"/>
      <c r="S41"/>
      <c r="T41"/>
    </row>
    <row r="42" spans="1:20">
      <c r="A42"/>
      <c r="B42"/>
      <c r="C42"/>
      <c r="D42"/>
      <c r="E42"/>
      <c r="F42"/>
      <c r="G42"/>
      <c r="H42"/>
      <c r="I42"/>
      <c r="J42"/>
      <c r="K42"/>
      <c r="L42"/>
      <c r="M42"/>
      <c r="N42"/>
      <c r="O42"/>
      <c r="P42"/>
      <c r="Q42"/>
      <c r="R42"/>
      <c r="S42"/>
      <c r="T42"/>
    </row>
    <row r="43" spans="1:20">
      <c r="A43"/>
      <c r="B43"/>
      <c r="C43"/>
      <c r="D43"/>
      <c r="E43"/>
      <c r="F43"/>
      <c r="G43"/>
      <c r="H43"/>
      <c r="I43"/>
      <c r="J43"/>
      <c r="K43"/>
      <c r="L43"/>
      <c r="M43"/>
      <c r="N43"/>
      <c r="O43"/>
      <c r="P43"/>
      <c r="Q43"/>
      <c r="R43"/>
      <c r="S43"/>
      <c r="T43"/>
    </row>
    <row r="44" spans="1:20">
      <c r="A44"/>
      <c r="B44"/>
      <c r="C44"/>
      <c r="D44"/>
      <c r="E44"/>
      <c r="F44"/>
      <c r="G44"/>
      <c r="H44"/>
      <c r="I44"/>
      <c r="J44"/>
      <c r="K44"/>
      <c r="L44"/>
      <c r="M44"/>
      <c r="N44"/>
      <c r="O44"/>
      <c r="P44"/>
      <c r="Q44"/>
      <c r="R44"/>
      <c r="S44"/>
      <c r="T44"/>
    </row>
    <row r="45" spans="1:20">
      <c r="A45"/>
      <c r="B45"/>
      <c r="C45"/>
      <c r="D45"/>
      <c r="E45"/>
      <c r="F45"/>
      <c r="G45"/>
      <c r="H45"/>
      <c r="I45"/>
      <c r="J45"/>
      <c r="K45"/>
      <c r="L45"/>
      <c r="M45"/>
      <c r="N45"/>
      <c r="O45"/>
      <c r="P45"/>
      <c r="Q45"/>
      <c r="R45"/>
      <c r="S45"/>
      <c r="T45"/>
    </row>
    <row r="46" spans="1:20">
      <c r="A46"/>
      <c r="B46"/>
      <c r="C46"/>
      <c r="D46"/>
      <c r="E46"/>
      <c r="F46"/>
      <c r="G46"/>
      <c r="H46"/>
      <c r="I46"/>
      <c r="J46"/>
      <c r="K46"/>
      <c r="L46"/>
      <c r="M46"/>
      <c r="N46"/>
      <c r="O46"/>
      <c r="P46"/>
      <c r="Q46"/>
      <c r="R46"/>
      <c r="S46"/>
      <c r="T46"/>
    </row>
    <row r="47" spans="1:20">
      <c r="A47"/>
      <c r="B47"/>
      <c r="C47"/>
      <c r="D47"/>
      <c r="E47"/>
      <c r="F47"/>
      <c r="G47"/>
      <c r="H47"/>
      <c r="I47"/>
      <c r="J47"/>
      <c r="K47"/>
      <c r="L47"/>
      <c r="M47"/>
      <c r="N47"/>
      <c r="O47"/>
      <c r="P47"/>
      <c r="Q47"/>
      <c r="R47"/>
      <c r="S47"/>
      <c r="T47"/>
    </row>
    <row r="48" spans="1:20">
      <c r="A48"/>
      <c r="B48"/>
      <c r="C48"/>
      <c r="D48"/>
      <c r="E48"/>
      <c r="F48"/>
      <c r="G48"/>
      <c r="H48"/>
      <c r="I48"/>
      <c r="J48"/>
      <c r="K48"/>
      <c r="L48"/>
      <c r="M48"/>
      <c r="N48"/>
      <c r="O48"/>
      <c r="P48"/>
      <c r="Q48"/>
      <c r="R48"/>
      <c r="S48"/>
      <c r="T48"/>
    </row>
    <row r="49" spans="1:20">
      <c r="A49"/>
      <c r="B49"/>
      <c r="C49"/>
      <c r="D49"/>
      <c r="E49"/>
      <c r="F49"/>
      <c r="G49"/>
      <c r="H49"/>
      <c r="I49"/>
      <c r="J49"/>
      <c r="K49"/>
      <c r="L49"/>
      <c r="M49"/>
      <c r="N49"/>
      <c r="O49"/>
      <c r="P49"/>
      <c r="Q49"/>
      <c r="R49"/>
      <c r="S49"/>
      <c r="T49"/>
    </row>
    <row r="50" spans="1:20">
      <c r="A50"/>
      <c r="B50"/>
      <c r="C50"/>
      <c r="D50"/>
      <c r="E50"/>
      <c r="F50"/>
      <c r="G50"/>
      <c r="H50"/>
      <c r="I50"/>
      <c r="J50"/>
      <c r="K50"/>
      <c r="L50"/>
      <c r="M50"/>
      <c r="N50"/>
      <c r="O50"/>
      <c r="P50"/>
      <c r="Q50"/>
      <c r="R50"/>
      <c r="S50"/>
      <c r="T50"/>
    </row>
    <row r="51" spans="1:20">
      <c r="A51"/>
      <c r="B51"/>
      <c r="C51"/>
      <c r="D51"/>
      <c r="E51"/>
      <c r="F51"/>
      <c r="G51"/>
      <c r="H51"/>
      <c r="I51"/>
      <c r="J51"/>
      <c r="K51"/>
      <c r="L51"/>
      <c r="M51"/>
      <c r="N51"/>
      <c r="O51"/>
      <c r="P51"/>
      <c r="Q51"/>
      <c r="R51"/>
      <c r="S51"/>
      <c r="T51"/>
    </row>
    <row r="52" spans="1:20">
      <c r="A52"/>
      <c r="B52"/>
      <c r="C52"/>
      <c r="D52"/>
      <c r="E52"/>
      <c r="F52"/>
      <c r="G52"/>
      <c r="H52"/>
      <c r="I52"/>
      <c r="J52"/>
      <c r="K52"/>
      <c r="L52"/>
      <c r="M52"/>
      <c r="N52"/>
      <c r="O52"/>
      <c r="P52"/>
      <c r="Q52"/>
      <c r="R52"/>
      <c r="S52"/>
      <c r="T52"/>
    </row>
    <row r="53" spans="1:20">
      <c r="A53"/>
      <c r="B53"/>
      <c r="C53"/>
      <c r="D53"/>
      <c r="E53"/>
      <c r="F53"/>
      <c r="G53"/>
      <c r="H53"/>
      <c r="I53"/>
      <c r="J53"/>
      <c r="K53"/>
      <c r="L53"/>
      <c r="M53"/>
      <c r="N53"/>
      <c r="O53"/>
      <c r="P53"/>
      <c r="Q53"/>
      <c r="R53"/>
      <c r="S53"/>
      <c r="T53"/>
    </row>
    <row r="54" spans="1:20">
      <c r="A54"/>
      <c r="B54"/>
      <c r="C54"/>
      <c r="D54"/>
      <c r="E54"/>
      <c r="F54"/>
      <c r="G54"/>
      <c r="H54"/>
      <c r="I54"/>
      <c r="J54"/>
      <c r="K54"/>
      <c r="L54"/>
      <c r="M54"/>
      <c r="N54"/>
      <c r="O54"/>
      <c r="P54"/>
      <c r="Q54"/>
      <c r="R54"/>
      <c r="S54"/>
      <c r="T54"/>
    </row>
    <row r="55" spans="1:20">
      <c r="A55"/>
      <c r="B55"/>
      <c r="C55"/>
      <c r="D55"/>
      <c r="E55"/>
      <c r="F55"/>
      <c r="G55"/>
      <c r="H55"/>
      <c r="I55"/>
      <c r="J55"/>
      <c r="K55"/>
      <c r="L55"/>
      <c r="M55"/>
      <c r="N55"/>
      <c r="O55"/>
      <c r="P55"/>
      <c r="Q55"/>
      <c r="R55"/>
      <c r="S55"/>
      <c r="T55"/>
    </row>
    <row r="56" spans="1:20">
      <c r="A56"/>
      <c r="B56"/>
      <c r="C56"/>
      <c r="D56"/>
      <c r="E56"/>
      <c r="F56"/>
      <c r="G56"/>
      <c r="H56"/>
      <c r="I56"/>
      <c r="J56"/>
      <c r="K56"/>
      <c r="L56"/>
      <c r="M56"/>
      <c r="N56"/>
      <c r="O56"/>
      <c r="P56"/>
      <c r="Q56"/>
      <c r="R56"/>
      <c r="S56"/>
      <c r="T56"/>
    </row>
    <row r="57" spans="1:20">
      <c r="A57"/>
      <c r="B57"/>
      <c r="C57"/>
      <c r="D57"/>
      <c r="E57"/>
      <c r="F57"/>
      <c r="G57"/>
      <c r="H57"/>
      <c r="I57"/>
      <c r="J57"/>
      <c r="K57"/>
      <c r="L57"/>
      <c r="M57"/>
      <c r="N57"/>
      <c r="O57"/>
      <c r="P57"/>
      <c r="Q57"/>
      <c r="R57"/>
      <c r="S57"/>
      <c r="T57"/>
    </row>
    <row r="58" spans="1:20">
      <c r="A58"/>
      <c r="B58"/>
      <c r="C58"/>
      <c r="D58"/>
      <c r="E58"/>
      <c r="F58"/>
      <c r="G58"/>
      <c r="H58"/>
      <c r="I58"/>
      <c r="J58"/>
      <c r="K58"/>
      <c r="L58"/>
      <c r="M58"/>
      <c r="N58"/>
      <c r="O58"/>
      <c r="P58"/>
      <c r="Q58"/>
      <c r="R58"/>
      <c r="S58"/>
      <c r="T58"/>
    </row>
    <row r="59" spans="1:20">
      <c r="A59"/>
      <c r="B59"/>
      <c r="C59"/>
      <c r="D59"/>
      <c r="E59"/>
      <c r="F59"/>
      <c r="G59"/>
      <c r="H59"/>
      <c r="I59"/>
      <c r="J59"/>
      <c r="K59"/>
      <c r="L59"/>
      <c r="M59"/>
      <c r="N59"/>
      <c r="O59"/>
      <c r="P59"/>
      <c r="Q59"/>
      <c r="R59"/>
      <c r="S59"/>
      <c r="T59"/>
    </row>
    <row r="60" spans="1:20">
      <c r="A60"/>
      <c r="B60"/>
      <c r="C60"/>
      <c r="D60"/>
      <c r="E60"/>
      <c r="F60"/>
      <c r="G60"/>
      <c r="H60"/>
      <c r="I60"/>
      <c r="J60"/>
      <c r="K60"/>
      <c r="L60"/>
      <c r="M60"/>
      <c r="N60"/>
      <c r="O60"/>
      <c r="P60"/>
      <c r="Q60"/>
      <c r="R60"/>
      <c r="S60"/>
      <c r="T60"/>
    </row>
    <row r="61" spans="1:20">
      <c r="A61"/>
      <c r="B61"/>
      <c r="C61"/>
      <c r="D61"/>
      <c r="E61"/>
      <c r="F61"/>
      <c r="G61"/>
      <c r="H61"/>
      <c r="I61"/>
      <c r="J61"/>
      <c r="K61"/>
      <c r="L61"/>
      <c r="M61"/>
      <c r="N61"/>
      <c r="O61"/>
      <c r="P61"/>
      <c r="Q61"/>
      <c r="R61"/>
      <c r="S61"/>
      <c r="T61"/>
    </row>
    <row r="62" spans="1:20">
      <c r="A62"/>
      <c r="B62"/>
      <c r="C62"/>
      <c r="D62"/>
      <c r="E62"/>
      <c r="F62"/>
      <c r="G62"/>
      <c r="H62"/>
      <c r="I62"/>
      <c r="J62"/>
      <c r="K62"/>
      <c r="L62"/>
      <c r="M62"/>
      <c r="N62"/>
      <c r="O62"/>
      <c r="P62"/>
      <c r="Q62"/>
      <c r="R62"/>
      <c r="S62"/>
      <c r="T62"/>
    </row>
    <row r="63" spans="1:20">
      <c r="A63"/>
      <c r="B63"/>
      <c r="C63"/>
      <c r="D63"/>
      <c r="E63"/>
      <c r="F63"/>
      <c r="G63"/>
      <c r="H63"/>
      <c r="I63"/>
      <c r="J63"/>
      <c r="K63"/>
      <c r="L63"/>
      <c r="M63"/>
      <c r="N63"/>
      <c r="O63"/>
      <c r="P63"/>
      <c r="Q63"/>
      <c r="R63"/>
      <c r="S63"/>
      <c r="T63"/>
    </row>
    <row r="64" spans="1:20">
      <c r="A64"/>
      <c r="B64"/>
      <c r="C64"/>
      <c r="D64"/>
      <c r="E64"/>
      <c r="F64"/>
      <c r="G64"/>
      <c r="H64"/>
      <c r="I64"/>
      <c r="J64"/>
      <c r="K64"/>
      <c r="L64"/>
      <c r="M64"/>
      <c r="N64"/>
      <c r="O64"/>
      <c r="P64"/>
      <c r="Q64"/>
      <c r="R64"/>
      <c r="S64"/>
      <c r="T64"/>
    </row>
    <row r="65" spans="1:30">
      <c r="A65"/>
      <c r="B65"/>
      <c r="C65"/>
      <c r="D65"/>
      <c r="E65"/>
      <c r="F65"/>
      <c r="G65"/>
      <c r="H65"/>
      <c r="I65"/>
      <c r="J65"/>
      <c r="K65"/>
      <c r="L65"/>
      <c r="M65"/>
      <c r="N65"/>
      <c r="O65"/>
      <c r="P65"/>
      <c r="Q65"/>
      <c r="R65"/>
      <c r="S65"/>
      <c r="T65"/>
    </row>
    <row r="66" spans="1:30">
      <c r="A66"/>
      <c r="B66"/>
      <c r="C66"/>
      <c r="D66"/>
      <c r="E66"/>
      <c r="F66"/>
      <c r="G66"/>
      <c r="H66"/>
      <c r="I66"/>
      <c r="J66"/>
      <c r="K66"/>
      <c r="L66"/>
      <c r="M66"/>
      <c r="N66"/>
      <c r="O66"/>
      <c r="P66"/>
      <c r="Q66"/>
      <c r="R66"/>
      <c r="S66"/>
      <c r="T66"/>
    </row>
    <row r="67" spans="1:30">
      <c r="A67"/>
      <c r="B67"/>
      <c r="C67"/>
      <c r="D67"/>
      <c r="E67"/>
      <c r="F67"/>
      <c r="G67"/>
      <c r="H67"/>
      <c r="I67"/>
      <c r="J67"/>
      <c r="K67"/>
      <c r="L67"/>
      <c r="M67"/>
      <c r="N67"/>
      <c r="O67"/>
      <c r="P67"/>
      <c r="Q67"/>
      <c r="R67"/>
      <c r="S67"/>
      <c r="T67"/>
    </row>
    <row r="68" spans="1:30">
      <c r="A68"/>
      <c r="B68"/>
      <c r="C68"/>
      <c r="D68"/>
      <c r="E68"/>
      <c r="F68"/>
      <c r="G68"/>
      <c r="H68"/>
      <c r="I68"/>
      <c r="J68"/>
      <c r="K68"/>
      <c r="L68"/>
      <c r="M68"/>
      <c r="N68"/>
      <c r="O68"/>
      <c r="P68"/>
      <c r="Q68"/>
      <c r="R68"/>
      <c r="S68"/>
      <c r="T68"/>
    </row>
    <row r="69" spans="1:30">
      <c r="A69"/>
      <c r="B69"/>
      <c r="C69"/>
      <c r="D69"/>
      <c r="E69"/>
      <c r="F69"/>
      <c r="G69"/>
      <c r="H69"/>
      <c r="I69"/>
      <c r="J69"/>
      <c r="K69"/>
      <c r="L69"/>
      <c r="M69"/>
      <c r="N69"/>
      <c r="O69"/>
      <c r="P69"/>
      <c r="Q69"/>
      <c r="R69"/>
      <c r="S69"/>
      <c r="T69"/>
    </row>
    <row r="70" spans="1:30">
      <c r="A70"/>
      <c r="B70"/>
      <c r="C70"/>
      <c r="D70"/>
      <c r="E70"/>
      <c r="F70"/>
      <c r="G70"/>
      <c r="H70"/>
      <c r="I70"/>
      <c r="J70"/>
      <c r="K70"/>
      <c r="L70"/>
      <c r="M70"/>
      <c r="N70"/>
      <c r="O70"/>
      <c r="P70"/>
      <c r="Q70"/>
      <c r="R70"/>
      <c r="S70"/>
      <c r="T70"/>
    </row>
    <row r="71" spans="1:30" ht="59.25" customHeight="1">
      <c r="A71"/>
      <c r="B71"/>
      <c r="C71"/>
      <c r="D71"/>
      <c r="E71"/>
      <c r="F71"/>
      <c r="G71"/>
      <c r="H71"/>
      <c r="I71"/>
      <c r="J71"/>
      <c r="K71"/>
      <c r="L71"/>
      <c r="M71"/>
      <c r="N71"/>
      <c r="O71"/>
      <c r="P71"/>
      <c r="Q71"/>
      <c r="R71"/>
      <c r="S71"/>
      <c r="T71"/>
    </row>
    <row r="72" spans="1:30">
      <c r="A72"/>
      <c r="B72"/>
      <c r="C72"/>
      <c r="D72"/>
      <c r="E72"/>
      <c r="F72"/>
      <c r="G72"/>
      <c r="H72"/>
      <c r="I72"/>
      <c r="J72"/>
      <c r="K72"/>
      <c r="L72"/>
      <c r="M72"/>
      <c r="N72"/>
      <c r="O72"/>
      <c r="P72"/>
      <c r="Q72"/>
      <c r="R72"/>
      <c r="S72"/>
      <c r="T72"/>
    </row>
    <row r="73" spans="1:30">
      <c r="A73"/>
      <c r="B73"/>
      <c r="C73"/>
      <c r="D73"/>
      <c r="E73"/>
      <c r="F73"/>
      <c r="G73"/>
      <c r="H73"/>
      <c r="I73"/>
      <c r="J73"/>
      <c r="K73"/>
      <c r="L73"/>
      <c r="M73"/>
      <c r="N73"/>
      <c r="O73"/>
      <c r="P73"/>
      <c r="Q73"/>
      <c r="R73"/>
      <c r="S73"/>
      <c r="T73"/>
    </row>
    <row r="74" spans="1:30">
      <c r="K74"/>
      <c r="L74"/>
      <c r="M74"/>
      <c r="N74"/>
      <c r="O74"/>
      <c r="P74"/>
      <c r="Q74"/>
      <c r="R74"/>
      <c r="S74"/>
      <c r="T74"/>
      <c r="U74"/>
      <c r="V74"/>
      <c r="W74"/>
      <c r="X74"/>
      <c r="Y74"/>
      <c r="Z74"/>
      <c r="AA74"/>
      <c r="AB74"/>
      <c r="AC74"/>
      <c r="AD74"/>
    </row>
    <row r="75" spans="1:30">
      <c r="K75"/>
      <c r="L75"/>
      <c r="M75"/>
      <c r="N75"/>
      <c r="O75"/>
      <c r="P75"/>
      <c r="Q75"/>
      <c r="R75"/>
      <c r="S75"/>
      <c r="T75"/>
      <c r="U75"/>
      <c r="V75"/>
      <c r="W75"/>
      <c r="X75"/>
      <c r="Y75"/>
      <c r="Z75"/>
      <c r="AA75"/>
      <c r="AB75"/>
      <c r="AC75"/>
      <c r="AD75"/>
    </row>
    <row r="76" spans="1:30">
      <c r="K76"/>
      <c r="L76"/>
      <c r="M76"/>
      <c r="N76"/>
      <c r="O76"/>
      <c r="P76"/>
      <c r="Q76"/>
      <c r="R76"/>
      <c r="S76"/>
      <c r="T76"/>
      <c r="U76"/>
      <c r="V76"/>
      <c r="W76"/>
      <c r="X76"/>
      <c r="Y76"/>
      <c r="Z76"/>
      <c r="AA76"/>
      <c r="AB76"/>
      <c r="AC76"/>
      <c r="AD76"/>
    </row>
    <row r="77" spans="1:30">
      <c r="K77"/>
      <c r="L77"/>
      <c r="M77"/>
      <c r="N77"/>
      <c r="O77"/>
      <c r="P77"/>
      <c r="Q77"/>
      <c r="R77"/>
      <c r="S77"/>
      <c r="T77"/>
      <c r="U77"/>
      <c r="V77"/>
      <c r="W77"/>
      <c r="X77"/>
      <c r="Y77"/>
      <c r="Z77"/>
      <c r="AA77"/>
      <c r="AB77"/>
      <c r="AC77"/>
      <c r="AD77"/>
    </row>
    <row r="78" spans="1:30">
      <c r="K78"/>
      <c r="L78"/>
      <c r="M78"/>
      <c r="N78"/>
      <c r="O78"/>
      <c r="P78"/>
      <c r="Q78"/>
      <c r="R78"/>
      <c r="S78"/>
      <c r="T78"/>
      <c r="U78"/>
      <c r="V78"/>
      <c r="W78"/>
      <c r="X78"/>
      <c r="Y78"/>
      <c r="Z78"/>
      <c r="AA78"/>
      <c r="AB78"/>
      <c r="AC78"/>
      <c r="AD78"/>
    </row>
    <row r="79" spans="1:30">
      <c r="K79"/>
      <c r="L79"/>
      <c r="M79"/>
      <c r="N79"/>
      <c r="O79"/>
      <c r="P79"/>
      <c r="Q79"/>
      <c r="R79"/>
      <c r="S79"/>
      <c r="T79"/>
      <c r="U79"/>
      <c r="V79"/>
      <c r="W79"/>
      <c r="X79"/>
      <c r="Y79"/>
      <c r="Z79"/>
      <c r="AA79"/>
      <c r="AB79"/>
      <c r="AC79"/>
      <c r="AD79"/>
    </row>
    <row r="80" spans="1:30">
      <c r="K80"/>
      <c r="L80"/>
      <c r="M80"/>
      <c r="N80"/>
      <c r="O80"/>
      <c r="P80"/>
      <c r="Q80"/>
      <c r="R80"/>
      <c r="S80"/>
      <c r="T80"/>
      <c r="U80"/>
      <c r="V80"/>
      <c r="W80"/>
      <c r="X80"/>
      <c r="Y80"/>
      <c r="Z80"/>
      <c r="AA80"/>
      <c r="AB80"/>
      <c r="AC80"/>
      <c r="AD80"/>
    </row>
    <row r="81" spans="11:30">
      <c r="K81"/>
      <c r="L81"/>
      <c r="M81"/>
      <c r="N81"/>
      <c r="O81"/>
      <c r="P81"/>
      <c r="Q81"/>
      <c r="R81"/>
      <c r="S81"/>
      <c r="T81"/>
      <c r="U81"/>
      <c r="V81"/>
      <c r="W81"/>
      <c r="X81"/>
      <c r="Y81"/>
      <c r="Z81"/>
      <c r="AA81"/>
      <c r="AB81"/>
      <c r="AC81"/>
      <c r="AD81"/>
    </row>
    <row r="82" spans="11:30">
      <c r="K82"/>
      <c r="L82"/>
      <c r="M82"/>
      <c r="N82"/>
      <c r="O82"/>
      <c r="P82"/>
      <c r="Q82"/>
      <c r="R82"/>
      <c r="S82"/>
      <c r="T82"/>
      <c r="U82"/>
      <c r="V82"/>
      <c r="W82"/>
      <c r="X82"/>
      <c r="Y82"/>
      <c r="Z82"/>
      <c r="AA82"/>
      <c r="AB82"/>
      <c r="AC82"/>
      <c r="AD82"/>
    </row>
    <row r="83" spans="11:30">
      <c r="K83"/>
      <c r="L83"/>
      <c r="M83"/>
      <c r="N83"/>
      <c r="O83"/>
      <c r="P83"/>
      <c r="Q83"/>
      <c r="R83"/>
      <c r="S83"/>
      <c r="T83"/>
      <c r="U83"/>
      <c r="V83"/>
      <c r="W83"/>
      <c r="X83"/>
      <c r="Y83"/>
      <c r="Z83"/>
      <c r="AA83"/>
      <c r="AB83"/>
      <c r="AC83"/>
      <c r="AD83"/>
    </row>
    <row r="84" spans="11:30">
      <c r="K84"/>
      <c r="L84"/>
      <c r="M84"/>
      <c r="N84"/>
      <c r="O84"/>
      <c r="P84"/>
      <c r="Q84"/>
      <c r="R84"/>
      <c r="S84"/>
      <c r="T84"/>
      <c r="U84"/>
      <c r="V84"/>
      <c r="W84"/>
      <c r="X84"/>
      <c r="Y84"/>
      <c r="Z84"/>
      <c r="AA84"/>
      <c r="AB84"/>
      <c r="AC84"/>
      <c r="AD84"/>
    </row>
    <row r="85" spans="11:30">
      <c r="K85"/>
      <c r="L85"/>
      <c r="M85"/>
      <c r="N85"/>
      <c r="O85"/>
      <c r="P85"/>
      <c r="Q85"/>
      <c r="R85"/>
      <c r="S85"/>
      <c r="T85"/>
      <c r="U85"/>
      <c r="V85"/>
      <c r="W85"/>
      <c r="X85"/>
      <c r="Y85"/>
      <c r="Z85"/>
      <c r="AA85"/>
      <c r="AB85"/>
      <c r="AC85"/>
      <c r="AD85"/>
    </row>
    <row r="86" spans="11:30">
      <c r="K86"/>
      <c r="L86"/>
      <c r="M86"/>
      <c r="N86"/>
      <c r="O86"/>
      <c r="P86"/>
      <c r="Q86"/>
      <c r="R86"/>
      <c r="S86"/>
      <c r="T86"/>
      <c r="U86"/>
      <c r="V86"/>
      <c r="W86"/>
      <c r="X86"/>
      <c r="Y86"/>
      <c r="Z86"/>
      <c r="AA86"/>
      <c r="AB86"/>
      <c r="AC86"/>
      <c r="AD86"/>
    </row>
    <row r="87" spans="11:30">
      <c r="K87"/>
      <c r="L87"/>
      <c r="M87"/>
      <c r="N87"/>
      <c r="O87"/>
      <c r="P87"/>
      <c r="Q87"/>
      <c r="R87"/>
      <c r="S87"/>
      <c r="T87"/>
      <c r="U87"/>
      <c r="V87"/>
      <c r="W87"/>
      <c r="X87"/>
      <c r="Y87"/>
      <c r="Z87"/>
      <c r="AA87"/>
      <c r="AB87"/>
      <c r="AC87"/>
      <c r="AD87"/>
    </row>
    <row r="88" spans="11:30">
      <c r="K88"/>
      <c r="L88"/>
      <c r="M88"/>
      <c r="N88"/>
      <c r="O88"/>
      <c r="P88"/>
      <c r="Q88"/>
      <c r="R88"/>
      <c r="S88"/>
      <c r="T88"/>
      <c r="U88"/>
      <c r="V88"/>
      <c r="W88"/>
      <c r="X88"/>
      <c r="Y88"/>
      <c r="Z88"/>
      <c r="AA88"/>
      <c r="AB88"/>
      <c r="AC88"/>
      <c r="AD88"/>
    </row>
    <row r="89" spans="11:30">
      <c r="K89"/>
      <c r="L89"/>
      <c r="M89"/>
      <c r="N89"/>
      <c r="O89"/>
      <c r="P89"/>
      <c r="Q89"/>
      <c r="R89"/>
      <c r="S89"/>
      <c r="T89"/>
      <c r="U89"/>
      <c r="V89"/>
      <c r="W89"/>
      <c r="X89"/>
      <c r="Y89"/>
      <c r="Z89"/>
      <c r="AA89"/>
      <c r="AB89"/>
      <c r="AC89"/>
      <c r="AD89"/>
    </row>
    <row r="90" spans="11:30">
      <c r="K90"/>
      <c r="L90"/>
      <c r="M90"/>
      <c r="N90"/>
      <c r="O90"/>
      <c r="P90"/>
      <c r="Q90"/>
      <c r="R90"/>
      <c r="S90"/>
      <c r="T90"/>
      <c r="U90"/>
      <c r="V90"/>
      <c r="W90"/>
      <c r="X90"/>
      <c r="Y90"/>
      <c r="Z90"/>
      <c r="AA90"/>
      <c r="AB90"/>
      <c r="AC90"/>
      <c r="AD90"/>
    </row>
    <row r="91" spans="11:30">
      <c r="K91"/>
      <c r="L91"/>
      <c r="M91"/>
      <c r="N91"/>
      <c r="O91"/>
      <c r="P91"/>
      <c r="Q91"/>
      <c r="R91"/>
      <c r="S91"/>
      <c r="T91"/>
      <c r="U91"/>
      <c r="V91"/>
      <c r="W91"/>
      <c r="X91"/>
      <c r="Y91"/>
      <c r="Z91"/>
      <c r="AA91"/>
      <c r="AB91"/>
      <c r="AC91"/>
      <c r="AD91"/>
    </row>
    <row r="92" spans="11:30">
      <c r="K92"/>
      <c r="L92"/>
      <c r="M92"/>
      <c r="N92"/>
      <c r="O92"/>
      <c r="P92"/>
      <c r="Q92"/>
      <c r="R92"/>
      <c r="S92"/>
      <c r="T92"/>
      <c r="U92"/>
      <c r="V92"/>
      <c r="W92"/>
      <c r="X92"/>
      <c r="Y92"/>
      <c r="Z92"/>
      <c r="AA92"/>
      <c r="AB92"/>
      <c r="AC92"/>
      <c r="AD92"/>
    </row>
    <row r="93" spans="11:30">
      <c r="K93"/>
      <c r="L93"/>
      <c r="M93"/>
      <c r="N93"/>
      <c r="O93"/>
      <c r="P93"/>
      <c r="Q93"/>
      <c r="R93"/>
      <c r="S93"/>
      <c r="T93"/>
      <c r="U93"/>
      <c r="V93"/>
      <c r="W93"/>
      <c r="X93"/>
      <c r="Y93"/>
      <c r="Z93"/>
      <c r="AA93"/>
      <c r="AB93"/>
      <c r="AC93"/>
      <c r="AD93"/>
    </row>
    <row r="94" spans="11:30">
      <c r="K94"/>
      <c r="L94"/>
      <c r="M94"/>
      <c r="N94"/>
      <c r="O94"/>
      <c r="P94"/>
      <c r="Q94"/>
      <c r="R94"/>
      <c r="S94"/>
      <c r="T94"/>
      <c r="U94"/>
      <c r="V94"/>
      <c r="W94"/>
      <c r="X94"/>
      <c r="Y94"/>
      <c r="Z94"/>
      <c r="AA94"/>
      <c r="AB94"/>
      <c r="AC94"/>
      <c r="AD94"/>
    </row>
    <row r="95" spans="11:30">
      <c r="K95"/>
      <c r="L95"/>
      <c r="M95"/>
      <c r="N95"/>
      <c r="O95"/>
      <c r="P95"/>
      <c r="Q95"/>
      <c r="R95"/>
      <c r="S95"/>
      <c r="T95"/>
      <c r="U95"/>
      <c r="V95"/>
      <c r="W95"/>
      <c r="X95"/>
      <c r="Y95"/>
      <c r="Z95"/>
      <c r="AA95"/>
      <c r="AB95"/>
      <c r="AC95"/>
      <c r="AD95"/>
    </row>
    <row r="96" spans="11:30">
      <c r="K96"/>
      <c r="L96"/>
      <c r="M96"/>
      <c r="N96"/>
      <c r="O96"/>
      <c r="P96"/>
      <c r="Q96"/>
      <c r="R96"/>
      <c r="S96"/>
      <c r="T96"/>
      <c r="U96"/>
      <c r="V96"/>
      <c r="W96"/>
      <c r="X96"/>
      <c r="Y96"/>
      <c r="Z96"/>
      <c r="AA96"/>
      <c r="AB96"/>
      <c r="AC96"/>
      <c r="AD96"/>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38"/>
  <sheetViews>
    <sheetView workbookViewId="0">
      <selection activeCell="B24" sqref="B24"/>
    </sheetView>
  </sheetViews>
  <sheetFormatPr defaultRowHeight="14.45"/>
  <cols>
    <col min="1" max="20" width="21.5703125" style="30" customWidth="1"/>
  </cols>
  <sheetData>
    <row r="1" spans="1:20">
      <c r="A1" s="28" t="s">
        <v>12</v>
      </c>
      <c r="B1" s="28" t="s">
        <v>13</v>
      </c>
      <c r="C1" s="28" t="s">
        <v>14</v>
      </c>
      <c r="D1" s="28" t="s">
        <v>15</v>
      </c>
      <c r="E1" s="28" t="s">
        <v>16</v>
      </c>
      <c r="F1" s="28" t="s">
        <v>32</v>
      </c>
      <c r="G1" s="28" t="s">
        <v>18</v>
      </c>
      <c r="H1" s="28" t="s">
        <v>19</v>
      </c>
      <c r="I1" s="28" t="s">
        <v>20</v>
      </c>
      <c r="J1" s="28" t="s">
        <v>21</v>
      </c>
      <c r="K1" s="28" t="s">
        <v>22</v>
      </c>
      <c r="L1" s="28" t="s">
        <v>33</v>
      </c>
      <c r="M1" s="28" t="s">
        <v>24</v>
      </c>
      <c r="N1" s="28" t="s">
        <v>25</v>
      </c>
      <c r="O1" s="28" t="s">
        <v>26</v>
      </c>
      <c r="P1" s="28" t="s">
        <v>27</v>
      </c>
      <c r="Q1" s="28" t="s">
        <v>28</v>
      </c>
      <c r="R1" s="28" t="s">
        <v>29</v>
      </c>
      <c r="S1" s="28" t="s">
        <v>30</v>
      </c>
      <c r="T1" s="28" t="s">
        <v>31</v>
      </c>
    </row>
    <row r="2" spans="1:20">
      <c r="A2" s="29">
        <v>4</v>
      </c>
      <c r="B2" s="29">
        <v>4</v>
      </c>
      <c r="C2" s="29">
        <v>4</v>
      </c>
      <c r="D2" s="29">
        <v>4</v>
      </c>
      <c r="E2" s="29">
        <v>4</v>
      </c>
      <c r="F2" s="29">
        <v>4</v>
      </c>
      <c r="G2" s="29">
        <v>4</v>
      </c>
      <c r="H2" s="29">
        <v>4</v>
      </c>
      <c r="I2" s="29">
        <v>4</v>
      </c>
      <c r="J2" s="29">
        <v>4</v>
      </c>
      <c r="K2" s="29">
        <v>4</v>
      </c>
      <c r="L2" s="29">
        <v>4</v>
      </c>
      <c r="M2" s="29">
        <v>4</v>
      </c>
      <c r="N2" s="29">
        <v>4</v>
      </c>
      <c r="O2" s="29">
        <v>4</v>
      </c>
      <c r="P2" s="29">
        <v>4</v>
      </c>
      <c r="Q2" s="29">
        <v>4</v>
      </c>
      <c r="R2" s="29">
        <v>4</v>
      </c>
      <c r="S2" s="29">
        <v>4</v>
      </c>
      <c r="T2" s="29">
        <v>4</v>
      </c>
    </row>
    <row r="3" spans="1:20">
      <c r="A3" s="29">
        <v>4</v>
      </c>
      <c r="B3" s="29">
        <v>4</v>
      </c>
      <c r="C3" s="29">
        <v>4</v>
      </c>
      <c r="D3" s="29">
        <v>4</v>
      </c>
      <c r="E3" s="29">
        <v>4</v>
      </c>
      <c r="F3" s="29">
        <v>4</v>
      </c>
      <c r="G3" s="29">
        <v>4</v>
      </c>
      <c r="H3" s="29">
        <v>4</v>
      </c>
      <c r="I3" s="29">
        <v>4</v>
      </c>
      <c r="J3" s="29">
        <v>4</v>
      </c>
      <c r="K3" s="29">
        <v>4</v>
      </c>
      <c r="L3" s="29">
        <v>4</v>
      </c>
      <c r="M3" s="29">
        <v>4</v>
      </c>
      <c r="N3" s="29">
        <v>4</v>
      </c>
      <c r="O3" s="29">
        <v>4</v>
      </c>
      <c r="P3" s="29">
        <v>4</v>
      </c>
      <c r="Q3" s="29">
        <v>4</v>
      </c>
      <c r="R3" s="29">
        <v>4</v>
      </c>
      <c r="S3" s="29">
        <v>4</v>
      </c>
      <c r="T3" s="29">
        <v>4</v>
      </c>
    </row>
    <row r="4" spans="1:20">
      <c r="A4" s="29">
        <v>4</v>
      </c>
      <c r="B4" s="29">
        <v>4</v>
      </c>
      <c r="C4" s="29">
        <v>3</v>
      </c>
      <c r="D4" s="29">
        <v>4</v>
      </c>
      <c r="E4" s="29">
        <v>4</v>
      </c>
      <c r="F4" s="29">
        <v>4</v>
      </c>
      <c r="G4" s="29">
        <v>3</v>
      </c>
      <c r="H4" s="29">
        <v>3</v>
      </c>
      <c r="I4" s="29">
        <v>4</v>
      </c>
      <c r="J4" s="29">
        <v>4</v>
      </c>
      <c r="K4" s="29">
        <v>3</v>
      </c>
      <c r="L4" s="29">
        <v>4</v>
      </c>
      <c r="M4" s="29">
        <v>4</v>
      </c>
      <c r="N4" s="29">
        <v>4</v>
      </c>
      <c r="O4" s="29">
        <v>4</v>
      </c>
      <c r="P4" s="29">
        <v>4</v>
      </c>
      <c r="Q4" s="29">
        <v>4</v>
      </c>
      <c r="R4" s="29">
        <v>4</v>
      </c>
      <c r="S4" s="29">
        <v>4</v>
      </c>
      <c r="T4" s="29">
        <v>4</v>
      </c>
    </row>
    <row r="5" spans="1:20">
      <c r="A5" s="29">
        <v>4</v>
      </c>
      <c r="B5" s="29">
        <v>4</v>
      </c>
      <c r="C5" s="29">
        <v>4</v>
      </c>
      <c r="D5" s="29">
        <v>4</v>
      </c>
      <c r="E5" s="29">
        <v>4</v>
      </c>
      <c r="F5" s="29">
        <v>4</v>
      </c>
      <c r="G5" s="29">
        <v>4</v>
      </c>
      <c r="H5" s="29">
        <v>3</v>
      </c>
      <c r="I5" s="29">
        <v>4</v>
      </c>
      <c r="J5" s="29">
        <v>4</v>
      </c>
      <c r="K5" s="29">
        <v>4</v>
      </c>
      <c r="L5" s="29">
        <v>3</v>
      </c>
      <c r="M5" s="29">
        <v>4</v>
      </c>
      <c r="N5" s="29">
        <v>4</v>
      </c>
      <c r="O5" s="29">
        <v>4</v>
      </c>
      <c r="P5" s="29">
        <v>3</v>
      </c>
      <c r="Q5" s="29">
        <v>3</v>
      </c>
      <c r="R5" s="29">
        <v>4</v>
      </c>
      <c r="S5" s="29">
        <v>3</v>
      </c>
      <c r="T5" s="29">
        <v>3</v>
      </c>
    </row>
    <row r="6" spans="1:20">
      <c r="A6" s="29">
        <v>4</v>
      </c>
      <c r="B6" s="29">
        <v>4</v>
      </c>
      <c r="C6" s="29">
        <v>4</v>
      </c>
      <c r="D6" s="29">
        <v>4</v>
      </c>
      <c r="E6" s="29">
        <v>4</v>
      </c>
      <c r="F6" s="29">
        <v>4</v>
      </c>
      <c r="G6" s="29">
        <v>4</v>
      </c>
      <c r="H6" s="29">
        <v>4</v>
      </c>
      <c r="I6" s="29">
        <v>3</v>
      </c>
      <c r="J6" s="29">
        <v>4</v>
      </c>
      <c r="K6" s="29">
        <v>4</v>
      </c>
      <c r="L6" s="29">
        <v>3</v>
      </c>
      <c r="M6" s="29">
        <v>4</v>
      </c>
      <c r="N6" s="29">
        <v>4</v>
      </c>
      <c r="O6" s="29">
        <v>4</v>
      </c>
      <c r="P6" s="29">
        <v>4</v>
      </c>
      <c r="Q6" s="29">
        <v>4</v>
      </c>
      <c r="R6" s="29">
        <v>4</v>
      </c>
      <c r="S6" s="29">
        <v>4</v>
      </c>
      <c r="T6" s="29">
        <v>4</v>
      </c>
    </row>
    <row r="7" spans="1:20">
      <c r="A7" s="29">
        <v>3</v>
      </c>
      <c r="B7" s="29">
        <v>4</v>
      </c>
      <c r="C7" s="29">
        <v>3</v>
      </c>
      <c r="D7" s="29">
        <v>4</v>
      </c>
      <c r="E7" s="29">
        <v>4</v>
      </c>
      <c r="F7" s="29">
        <v>4</v>
      </c>
      <c r="G7" s="29">
        <v>4</v>
      </c>
      <c r="H7" s="29">
        <v>4</v>
      </c>
      <c r="I7" s="29">
        <v>4</v>
      </c>
      <c r="J7" s="29">
        <v>4</v>
      </c>
      <c r="K7" s="29">
        <v>4</v>
      </c>
      <c r="L7" s="29">
        <v>3</v>
      </c>
      <c r="M7" s="29">
        <v>4</v>
      </c>
      <c r="N7" s="29">
        <v>4</v>
      </c>
      <c r="O7" s="29">
        <v>4</v>
      </c>
      <c r="P7" s="29">
        <v>4</v>
      </c>
      <c r="Q7" s="29">
        <v>4</v>
      </c>
      <c r="R7" s="29">
        <v>4</v>
      </c>
      <c r="S7" s="29">
        <v>4</v>
      </c>
      <c r="T7" s="29">
        <v>4</v>
      </c>
    </row>
    <row r="8" spans="1:20">
      <c r="A8" s="29">
        <v>3</v>
      </c>
      <c r="B8" s="29">
        <v>2</v>
      </c>
      <c r="C8" s="29">
        <v>1</v>
      </c>
      <c r="D8" s="29">
        <v>1</v>
      </c>
      <c r="E8" s="29">
        <v>2</v>
      </c>
      <c r="F8" s="29">
        <v>2</v>
      </c>
      <c r="G8" s="29">
        <v>2</v>
      </c>
      <c r="H8" s="29">
        <v>1</v>
      </c>
      <c r="I8" s="29">
        <v>2</v>
      </c>
      <c r="J8" s="29">
        <v>3</v>
      </c>
      <c r="K8" s="29">
        <v>2</v>
      </c>
      <c r="L8" s="29">
        <v>1</v>
      </c>
      <c r="M8" s="29">
        <v>2</v>
      </c>
      <c r="N8" s="29">
        <v>2</v>
      </c>
      <c r="O8" s="29">
        <v>2</v>
      </c>
      <c r="P8" s="29">
        <v>2</v>
      </c>
      <c r="Q8" s="29">
        <v>2</v>
      </c>
      <c r="R8" s="29">
        <v>2</v>
      </c>
      <c r="S8" s="29">
        <v>2</v>
      </c>
      <c r="T8" s="29">
        <v>2</v>
      </c>
    </row>
    <row r="9" spans="1:20">
      <c r="A9" s="29">
        <v>4</v>
      </c>
      <c r="B9" s="29">
        <v>4</v>
      </c>
      <c r="C9" s="29">
        <v>4</v>
      </c>
      <c r="D9" s="29">
        <v>4</v>
      </c>
      <c r="E9" s="29">
        <v>4</v>
      </c>
      <c r="F9" s="29">
        <v>4</v>
      </c>
      <c r="G9" s="29">
        <v>4</v>
      </c>
      <c r="H9" s="29">
        <v>4</v>
      </c>
      <c r="I9" s="29">
        <v>4</v>
      </c>
      <c r="J9" s="29">
        <v>4</v>
      </c>
      <c r="K9" s="29">
        <v>4</v>
      </c>
      <c r="L9" s="29">
        <v>4</v>
      </c>
      <c r="M9" s="29">
        <v>4</v>
      </c>
      <c r="N9" s="29">
        <v>4</v>
      </c>
      <c r="O9" s="29">
        <v>4</v>
      </c>
      <c r="P9" s="29">
        <v>4</v>
      </c>
      <c r="Q9" s="29">
        <v>4</v>
      </c>
      <c r="R9" s="29">
        <v>4</v>
      </c>
      <c r="S9" s="29">
        <v>4</v>
      </c>
      <c r="T9" s="29">
        <v>4</v>
      </c>
    </row>
    <row r="10" spans="1:20">
      <c r="A10" s="29">
        <v>3</v>
      </c>
      <c r="B10" s="29">
        <v>3</v>
      </c>
      <c r="C10" s="29">
        <v>3</v>
      </c>
      <c r="D10" s="29">
        <v>3</v>
      </c>
      <c r="E10" s="29">
        <v>3</v>
      </c>
      <c r="F10" s="29">
        <v>3</v>
      </c>
      <c r="G10" s="29">
        <v>3</v>
      </c>
      <c r="H10" s="29">
        <v>3</v>
      </c>
      <c r="I10" s="29">
        <v>3</v>
      </c>
      <c r="J10" s="29">
        <v>3</v>
      </c>
      <c r="K10" s="29">
        <v>3</v>
      </c>
      <c r="L10" s="29">
        <v>3</v>
      </c>
      <c r="M10" s="29">
        <v>3</v>
      </c>
      <c r="N10" s="29">
        <v>3</v>
      </c>
      <c r="O10" s="29">
        <v>3</v>
      </c>
      <c r="P10" s="29">
        <v>3</v>
      </c>
      <c r="Q10" s="29">
        <v>3</v>
      </c>
      <c r="R10" s="29">
        <v>3</v>
      </c>
      <c r="S10" s="29">
        <v>3</v>
      </c>
      <c r="T10" s="29">
        <v>3</v>
      </c>
    </row>
    <row r="11" spans="1:20">
      <c r="A11" s="29">
        <v>4</v>
      </c>
      <c r="B11" s="29">
        <v>4</v>
      </c>
      <c r="C11" s="29">
        <v>4</v>
      </c>
      <c r="D11" s="29">
        <v>4</v>
      </c>
      <c r="E11" s="29">
        <v>4</v>
      </c>
      <c r="F11" s="29">
        <v>4</v>
      </c>
      <c r="G11" s="29">
        <v>4</v>
      </c>
      <c r="H11" s="29">
        <v>4</v>
      </c>
      <c r="I11" s="29">
        <v>4</v>
      </c>
      <c r="J11" s="29">
        <v>4</v>
      </c>
      <c r="K11" s="29">
        <v>4</v>
      </c>
      <c r="L11" s="29">
        <v>4</v>
      </c>
      <c r="M11" s="29">
        <v>4</v>
      </c>
      <c r="N11" s="29">
        <v>4</v>
      </c>
      <c r="O11" s="29">
        <v>4</v>
      </c>
      <c r="P11" s="29">
        <v>4</v>
      </c>
      <c r="Q11" s="29">
        <v>4</v>
      </c>
      <c r="R11" s="29">
        <v>4</v>
      </c>
      <c r="S11" s="29">
        <v>4</v>
      </c>
      <c r="T11" s="29">
        <v>4</v>
      </c>
    </row>
    <row r="12" spans="1:20">
      <c r="A12" s="29">
        <v>4</v>
      </c>
      <c r="B12" s="29">
        <v>4</v>
      </c>
      <c r="C12" s="29">
        <v>4</v>
      </c>
      <c r="D12" s="29">
        <v>4</v>
      </c>
      <c r="E12" s="29">
        <v>4</v>
      </c>
      <c r="F12" s="29">
        <v>4</v>
      </c>
      <c r="G12" s="29">
        <v>4</v>
      </c>
      <c r="H12" s="29">
        <v>4</v>
      </c>
      <c r="I12" s="29">
        <v>4</v>
      </c>
      <c r="J12" s="29">
        <v>3</v>
      </c>
      <c r="K12" s="29">
        <v>3</v>
      </c>
      <c r="L12" s="29">
        <v>3</v>
      </c>
      <c r="M12" s="29">
        <v>4</v>
      </c>
      <c r="N12" s="29">
        <v>4</v>
      </c>
      <c r="O12" s="29">
        <v>2</v>
      </c>
      <c r="P12" s="29">
        <v>4</v>
      </c>
      <c r="Q12" s="29">
        <v>4</v>
      </c>
      <c r="R12" s="29">
        <v>4</v>
      </c>
      <c r="S12" s="29">
        <v>4</v>
      </c>
      <c r="T12" s="29">
        <v>3</v>
      </c>
    </row>
    <row r="13" spans="1:20">
      <c r="A13" s="29">
        <v>4</v>
      </c>
      <c r="B13" s="29">
        <v>4</v>
      </c>
      <c r="C13" s="29">
        <v>3</v>
      </c>
      <c r="D13" s="29">
        <v>4</v>
      </c>
      <c r="E13" s="29">
        <v>4</v>
      </c>
      <c r="F13" s="29">
        <v>3</v>
      </c>
      <c r="G13" s="29">
        <v>4</v>
      </c>
      <c r="H13" s="29">
        <v>4</v>
      </c>
      <c r="I13" s="29">
        <v>4</v>
      </c>
      <c r="J13" s="29">
        <v>4</v>
      </c>
      <c r="K13" s="29">
        <v>3</v>
      </c>
      <c r="L13" s="29">
        <v>3</v>
      </c>
      <c r="M13" s="29">
        <v>4</v>
      </c>
      <c r="N13" s="29">
        <v>4</v>
      </c>
      <c r="O13" s="29">
        <v>2</v>
      </c>
      <c r="P13" s="29">
        <v>4</v>
      </c>
      <c r="Q13" s="29">
        <v>4</v>
      </c>
      <c r="R13" s="29">
        <v>4</v>
      </c>
      <c r="S13" s="29">
        <v>4</v>
      </c>
      <c r="T13" s="29">
        <v>3</v>
      </c>
    </row>
    <row r="14" spans="1:20">
      <c r="A14" s="29">
        <v>4</v>
      </c>
      <c r="B14" s="29">
        <v>4</v>
      </c>
      <c r="C14" s="29">
        <v>3</v>
      </c>
      <c r="D14" s="29">
        <v>4</v>
      </c>
      <c r="E14" s="29">
        <v>4</v>
      </c>
      <c r="F14" s="29">
        <v>4</v>
      </c>
      <c r="G14" s="29">
        <v>4</v>
      </c>
      <c r="H14" s="29">
        <v>3</v>
      </c>
      <c r="I14" s="29">
        <v>4</v>
      </c>
      <c r="J14" s="29">
        <v>4</v>
      </c>
      <c r="K14" s="29">
        <v>4</v>
      </c>
      <c r="L14" s="29">
        <v>4</v>
      </c>
      <c r="M14" s="29">
        <v>4</v>
      </c>
      <c r="N14" s="29">
        <v>4</v>
      </c>
      <c r="O14" s="29">
        <v>3</v>
      </c>
      <c r="P14" s="29">
        <v>4</v>
      </c>
      <c r="Q14" s="29">
        <v>4</v>
      </c>
      <c r="R14" s="29">
        <v>4</v>
      </c>
      <c r="S14" s="29">
        <v>4</v>
      </c>
      <c r="T14" s="29">
        <v>4</v>
      </c>
    </row>
    <row r="15" spans="1:20">
      <c r="A15" s="29">
        <v>4</v>
      </c>
      <c r="B15" s="29">
        <v>4</v>
      </c>
      <c r="C15" s="29">
        <v>4</v>
      </c>
      <c r="D15" s="29">
        <v>4</v>
      </c>
      <c r="E15" s="29">
        <v>4</v>
      </c>
      <c r="F15" s="29">
        <v>4</v>
      </c>
      <c r="G15" s="29">
        <v>4</v>
      </c>
      <c r="H15" s="29">
        <v>4</v>
      </c>
      <c r="I15" s="29">
        <v>4</v>
      </c>
      <c r="J15" s="29">
        <v>4</v>
      </c>
      <c r="K15" s="29">
        <v>4</v>
      </c>
      <c r="L15" s="29">
        <v>4</v>
      </c>
      <c r="M15" s="29">
        <v>4</v>
      </c>
      <c r="N15" s="29">
        <v>4</v>
      </c>
      <c r="O15" s="29">
        <v>4</v>
      </c>
      <c r="P15" s="29">
        <v>4</v>
      </c>
      <c r="Q15" s="29">
        <v>4</v>
      </c>
      <c r="R15" s="29">
        <v>4</v>
      </c>
      <c r="S15" s="29">
        <v>4</v>
      </c>
      <c r="T15" s="29">
        <v>4</v>
      </c>
    </row>
    <row r="16" spans="1:20">
      <c r="A16" s="29">
        <v>4</v>
      </c>
      <c r="B16" s="29">
        <v>4</v>
      </c>
      <c r="C16" s="29">
        <v>4</v>
      </c>
      <c r="D16" s="29">
        <v>4</v>
      </c>
      <c r="E16" s="29">
        <v>4</v>
      </c>
      <c r="F16" s="29">
        <v>4</v>
      </c>
      <c r="G16" s="29">
        <v>4</v>
      </c>
      <c r="H16" s="29">
        <v>4</v>
      </c>
      <c r="I16" s="29">
        <v>4</v>
      </c>
      <c r="J16" s="29">
        <v>4</v>
      </c>
      <c r="K16" s="29">
        <v>4</v>
      </c>
      <c r="L16" s="29">
        <v>4</v>
      </c>
      <c r="M16" s="29">
        <v>4</v>
      </c>
      <c r="N16" s="29">
        <v>4</v>
      </c>
      <c r="O16" s="29">
        <v>4</v>
      </c>
      <c r="P16" s="29">
        <v>4</v>
      </c>
      <c r="Q16" s="29">
        <v>4</v>
      </c>
      <c r="R16" s="29">
        <v>4</v>
      </c>
      <c r="S16" s="29">
        <v>4</v>
      </c>
      <c r="T16" s="29">
        <v>4</v>
      </c>
    </row>
    <row r="17" spans="1:20">
      <c r="A17" s="29">
        <v>4</v>
      </c>
      <c r="B17" s="29">
        <v>4</v>
      </c>
      <c r="C17" s="29">
        <v>4</v>
      </c>
      <c r="D17" s="29">
        <v>4</v>
      </c>
      <c r="E17" s="29">
        <v>4</v>
      </c>
      <c r="F17" s="29">
        <v>4</v>
      </c>
      <c r="G17" s="29">
        <v>4</v>
      </c>
      <c r="H17" s="29">
        <v>4</v>
      </c>
      <c r="I17" s="29">
        <v>4</v>
      </c>
      <c r="J17" s="29">
        <v>4</v>
      </c>
      <c r="K17" s="29">
        <v>4</v>
      </c>
      <c r="L17" s="29">
        <v>4</v>
      </c>
      <c r="M17" s="29">
        <v>4</v>
      </c>
      <c r="N17" s="29">
        <v>4</v>
      </c>
      <c r="O17" s="29">
        <v>4</v>
      </c>
      <c r="P17" s="29">
        <v>4</v>
      </c>
      <c r="Q17" s="29">
        <v>4</v>
      </c>
      <c r="R17" s="29">
        <v>4</v>
      </c>
      <c r="S17" s="29">
        <v>4</v>
      </c>
      <c r="T17" s="29">
        <v>4</v>
      </c>
    </row>
    <row r="18" spans="1:20">
      <c r="A18" s="29">
        <v>4</v>
      </c>
      <c r="B18" s="29">
        <v>4</v>
      </c>
      <c r="C18" s="29">
        <v>4</v>
      </c>
      <c r="D18" s="29">
        <v>4</v>
      </c>
      <c r="E18" s="29">
        <v>4</v>
      </c>
      <c r="F18" s="29">
        <v>4</v>
      </c>
      <c r="G18" s="29">
        <v>4</v>
      </c>
      <c r="H18" s="29">
        <v>4</v>
      </c>
      <c r="I18" s="29">
        <v>4</v>
      </c>
      <c r="J18" s="29">
        <v>4</v>
      </c>
      <c r="K18" s="29">
        <v>4</v>
      </c>
      <c r="L18" s="29">
        <v>3</v>
      </c>
      <c r="M18" s="29">
        <v>4</v>
      </c>
      <c r="N18" s="29">
        <v>4</v>
      </c>
      <c r="O18" s="29">
        <v>4</v>
      </c>
      <c r="P18" s="29">
        <v>3</v>
      </c>
      <c r="Q18" s="29">
        <v>4</v>
      </c>
      <c r="R18" s="29">
        <v>4</v>
      </c>
      <c r="S18" s="29">
        <v>4</v>
      </c>
      <c r="T18" s="29">
        <v>4</v>
      </c>
    </row>
    <row r="19" spans="1:20">
      <c r="A19" s="29">
        <v>4</v>
      </c>
      <c r="B19" s="29">
        <v>4</v>
      </c>
      <c r="C19" s="29">
        <v>4</v>
      </c>
      <c r="D19" s="29">
        <v>4</v>
      </c>
      <c r="E19" s="29">
        <v>4</v>
      </c>
      <c r="F19" s="29">
        <v>4</v>
      </c>
      <c r="G19" s="29">
        <v>4</v>
      </c>
      <c r="H19" s="29">
        <v>4</v>
      </c>
      <c r="I19" s="29">
        <v>4</v>
      </c>
      <c r="J19" s="29">
        <v>4</v>
      </c>
      <c r="K19" s="29">
        <v>4</v>
      </c>
      <c r="L19" s="29">
        <v>4</v>
      </c>
      <c r="M19" s="29">
        <v>4</v>
      </c>
      <c r="N19" s="29">
        <v>4</v>
      </c>
      <c r="O19" s="29">
        <v>4</v>
      </c>
      <c r="P19" s="29">
        <v>4</v>
      </c>
      <c r="Q19" s="29">
        <v>4</v>
      </c>
      <c r="R19" s="29">
        <v>4</v>
      </c>
      <c r="S19" s="29">
        <v>4</v>
      </c>
      <c r="T19" s="29">
        <v>4</v>
      </c>
    </row>
    <row r="20" spans="1:20">
      <c r="A20" s="29">
        <v>4</v>
      </c>
      <c r="B20" s="29">
        <v>4</v>
      </c>
      <c r="C20" s="29">
        <v>3</v>
      </c>
      <c r="D20" s="29">
        <v>3</v>
      </c>
      <c r="E20" s="29">
        <v>4</v>
      </c>
      <c r="F20" s="29">
        <v>4</v>
      </c>
      <c r="G20" s="29">
        <v>4</v>
      </c>
      <c r="H20" s="29">
        <v>3</v>
      </c>
      <c r="I20" s="29">
        <v>4</v>
      </c>
      <c r="J20" s="29">
        <v>3</v>
      </c>
      <c r="K20" s="29">
        <v>3</v>
      </c>
      <c r="L20" s="29">
        <v>3</v>
      </c>
      <c r="M20" s="29">
        <v>4</v>
      </c>
      <c r="N20" s="29">
        <v>4</v>
      </c>
      <c r="O20" s="29">
        <v>4</v>
      </c>
      <c r="P20" s="29">
        <v>4</v>
      </c>
      <c r="Q20" s="29">
        <v>4</v>
      </c>
      <c r="R20" s="29">
        <v>4</v>
      </c>
      <c r="S20" s="29">
        <v>4</v>
      </c>
      <c r="T20" s="29">
        <v>4</v>
      </c>
    </row>
    <row r="21" spans="1:20">
      <c r="A21" s="29">
        <v>4</v>
      </c>
      <c r="B21" s="29">
        <v>4</v>
      </c>
      <c r="C21" s="29">
        <v>3</v>
      </c>
      <c r="D21" s="29">
        <v>3</v>
      </c>
      <c r="E21" s="29">
        <v>4</v>
      </c>
      <c r="F21" s="29">
        <v>3</v>
      </c>
      <c r="G21" s="29">
        <v>2</v>
      </c>
      <c r="H21" s="29">
        <v>3</v>
      </c>
      <c r="I21" s="29">
        <v>3</v>
      </c>
      <c r="J21" s="29">
        <v>4</v>
      </c>
      <c r="K21" s="29">
        <v>3</v>
      </c>
      <c r="L21" s="29">
        <v>4</v>
      </c>
      <c r="M21" s="29">
        <v>4</v>
      </c>
      <c r="N21" s="29">
        <v>4</v>
      </c>
      <c r="O21" s="29">
        <v>3</v>
      </c>
      <c r="P21" s="29">
        <v>4</v>
      </c>
      <c r="Q21" s="29">
        <v>3</v>
      </c>
      <c r="R21" s="29">
        <v>3</v>
      </c>
      <c r="S21" s="29">
        <v>3</v>
      </c>
      <c r="T21" s="29">
        <v>2</v>
      </c>
    </row>
    <row r="22" spans="1:20">
      <c r="A22" s="29">
        <v>4</v>
      </c>
      <c r="B22" s="29">
        <v>4</v>
      </c>
      <c r="C22" s="29">
        <v>4</v>
      </c>
      <c r="D22" s="29">
        <v>4</v>
      </c>
      <c r="E22" s="29">
        <v>4</v>
      </c>
      <c r="F22" s="29">
        <v>4</v>
      </c>
      <c r="G22" s="29">
        <v>4</v>
      </c>
      <c r="H22" s="29">
        <v>4</v>
      </c>
      <c r="I22" s="29">
        <v>4</v>
      </c>
      <c r="J22" s="29">
        <v>4</v>
      </c>
      <c r="K22" s="29">
        <v>4</v>
      </c>
      <c r="L22" s="29">
        <v>4</v>
      </c>
      <c r="M22" s="29">
        <v>4</v>
      </c>
      <c r="N22" s="29">
        <v>4</v>
      </c>
      <c r="O22" s="29">
        <v>4</v>
      </c>
      <c r="P22" s="29">
        <v>4</v>
      </c>
      <c r="Q22" s="29">
        <v>4</v>
      </c>
      <c r="R22" s="29">
        <v>4</v>
      </c>
      <c r="S22" s="29">
        <v>4</v>
      </c>
      <c r="T22" s="29">
        <v>4</v>
      </c>
    </row>
    <row r="23" spans="1:20">
      <c r="A23" s="29">
        <v>4</v>
      </c>
      <c r="B23" s="29">
        <v>4</v>
      </c>
      <c r="C23" s="29">
        <v>4</v>
      </c>
      <c r="D23" s="29">
        <v>4</v>
      </c>
      <c r="E23" s="29">
        <v>4</v>
      </c>
      <c r="F23" s="29">
        <v>4</v>
      </c>
      <c r="G23" s="29">
        <v>4</v>
      </c>
      <c r="H23" s="29">
        <v>4</v>
      </c>
      <c r="I23" s="29">
        <v>4</v>
      </c>
      <c r="J23" s="29">
        <v>4</v>
      </c>
      <c r="K23" s="29">
        <v>4</v>
      </c>
      <c r="L23" s="29">
        <v>4</v>
      </c>
      <c r="M23" s="29">
        <v>4</v>
      </c>
      <c r="N23" s="29">
        <v>4</v>
      </c>
      <c r="O23" s="29">
        <v>4</v>
      </c>
      <c r="P23" s="29">
        <v>4</v>
      </c>
      <c r="Q23" s="29">
        <v>4</v>
      </c>
      <c r="R23" s="29">
        <v>4</v>
      </c>
      <c r="S23" s="29">
        <v>4</v>
      </c>
      <c r="T23" s="29">
        <v>4</v>
      </c>
    </row>
    <row r="24" spans="1:20">
      <c r="A24" s="29">
        <v>4</v>
      </c>
      <c r="B24" s="29">
        <v>4</v>
      </c>
      <c r="C24" s="29">
        <v>4</v>
      </c>
      <c r="D24" s="29">
        <v>4</v>
      </c>
      <c r="E24" s="29">
        <v>4</v>
      </c>
      <c r="F24" s="29">
        <v>4</v>
      </c>
      <c r="G24" s="29">
        <v>4</v>
      </c>
      <c r="H24" s="29">
        <v>1</v>
      </c>
      <c r="I24" s="29">
        <v>4</v>
      </c>
      <c r="J24" s="29">
        <v>4</v>
      </c>
      <c r="K24" s="29">
        <v>4</v>
      </c>
      <c r="L24" s="29">
        <v>4</v>
      </c>
      <c r="M24" s="29">
        <v>4</v>
      </c>
      <c r="N24" s="29">
        <v>4</v>
      </c>
      <c r="O24" s="29">
        <v>4</v>
      </c>
      <c r="P24" s="29">
        <v>4</v>
      </c>
      <c r="Q24" s="29">
        <v>4</v>
      </c>
      <c r="R24" s="29">
        <v>4</v>
      </c>
      <c r="S24" s="29">
        <v>4</v>
      </c>
      <c r="T24" s="29">
        <v>4</v>
      </c>
    </row>
    <row r="25" spans="1:20">
      <c r="A25" s="29">
        <v>4</v>
      </c>
      <c r="B25" s="29">
        <v>4</v>
      </c>
      <c r="C25" s="29">
        <v>4</v>
      </c>
      <c r="D25" s="29">
        <v>4</v>
      </c>
      <c r="E25" s="29">
        <v>4</v>
      </c>
      <c r="F25" s="29">
        <v>4</v>
      </c>
      <c r="G25" s="29">
        <v>4</v>
      </c>
      <c r="H25" s="29">
        <v>4</v>
      </c>
      <c r="I25" s="29">
        <v>4</v>
      </c>
      <c r="J25" s="29">
        <v>4</v>
      </c>
      <c r="K25" s="29">
        <v>4</v>
      </c>
      <c r="L25" s="29">
        <v>4</v>
      </c>
      <c r="M25" s="29">
        <v>4</v>
      </c>
      <c r="N25" s="29">
        <v>4</v>
      </c>
      <c r="O25" s="29">
        <v>4</v>
      </c>
      <c r="P25" s="29">
        <v>4</v>
      </c>
      <c r="Q25" s="29">
        <v>4</v>
      </c>
      <c r="R25" s="29">
        <v>4</v>
      </c>
      <c r="S25" s="29">
        <v>4</v>
      </c>
      <c r="T25" s="29">
        <v>4</v>
      </c>
    </row>
    <row r="26" spans="1:20">
      <c r="A26" s="29">
        <v>3</v>
      </c>
      <c r="B26" s="29">
        <v>3</v>
      </c>
      <c r="C26" s="29">
        <v>3</v>
      </c>
      <c r="D26" s="29">
        <v>3</v>
      </c>
      <c r="E26" s="29">
        <v>3</v>
      </c>
      <c r="F26" s="29">
        <v>3</v>
      </c>
      <c r="G26" s="29">
        <v>3</v>
      </c>
      <c r="H26" s="29">
        <v>3</v>
      </c>
      <c r="I26" s="29">
        <v>3</v>
      </c>
      <c r="J26" s="29">
        <v>3</v>
      </c>
      <c r="K26" s="29">
        <v>3</v>
      </c>
      <c r="L26" s="29">
        <v>3</v>
      </c>
      <c r="M26" s="29">
        <v>3</v>
      </c>
      <c r="N26" s="29">
        <v>3</v>
      </c>
      <c r="O26" s="29">
        <v>3</v>
      </c>
      <c r="P26" s="29">
        <v>3</v>
      </c>
      <c r="Q26" s="29">
        <v>3</v>
      </c>
      <c r="R26" s="29">
        <v>3</v>
      </c>
      <c r="S26" s="29">
        <v>3</v>
      </c>
      <c r="T26" s="29">
        <v>3</v>
      </c>
    </row>
    <row r="27" spans="1:20">
      <c r="A27" s="29">
        <v>4</v>
      </c>
      <c r="B27" s="29">
        <v>4</v>
      </c>
      <c r="C27" s="29">
        <v>3</v>
      </c>
      <c r="D27" s="29">
        <v>4</v>
      </c>
      <c r="E27" s="29">
        <v>4</v>
      </c>
      <c r="F27" s="29">
        <v>3</v>
      </c>
      <c r="G27" s="29">
        <v>3</v>
      </c>
      <c r="H27" s="29">
        <v>3</v>
      </c>
      <c r="I27" s="29">
        <v>3</v>
      </c>
      <c r="J27" s="29">
        <v>3</v>
      </c>
      <c r="K27" s="29">
        <v>3</v>
      </c>
      <c r="L27" s="29">
        <v>3</v>
      </c>
      <c r="M27" s="29">
        <v>4</v>
      </c>
      <c r="N27" s="29">
        <v>4</v>
      </c>
      <c r="O27" s="29">
        <v>3</v>
      </c>
      <c r="P27" s="29">
        <v>3</v>
      </c>
      <c r="Q27" s="29">
        <v>4</v>
      </c>
      <c r="R27" s="29">
        <v>4</v>
      </c>
      <c r="S27" s="29">
        <v>4</v>
      </c>
      <c r="T27" s="29">
        <v>3</v>
      </c>
    </row>
    <row r="28" spans="1:20">
      <c r="A28" s="29">
        <v>3</v>
      </c>
      <c r="B28" s="29">
        <v>3</v>
      </c>
      <c r="C28" s="29">
        <v>2</v>
      </c>
      <c r="D28" s="29">
        <v>3</v>
      </c>
      <c r="E28" s="29">
        <v>3</v>
      </c>
      <c r="F28" s="29">
        <v>3</v>
      </c>
      <c r="G28" s="29">
        <v>3</v>
      </c>
      <c r="H28" s="29">
        <v>3</v>
      </c>
      <c r="I28" s="29">
        <v>3</v>
      </c>
      <c r="J28" s="29">
        <v>3</v>
      </c>
      <c r="K28" s="29">
        <v>3</v>
      </c>
      <c r="L28" s="29">
        <v>3</v>
      </c>
      <c r="M28" s="29">
        <v>3</v>
      </c>
      <c r="N28" s="29">
        <v>3</v>
      </c>
      <c r="O28" s="29">
        <v>2</v>
      </c>
      <c r="P28" s="29">
        <v>3</v>
      </c>
      <c r="Q28" s="29">
        <v>2</v>
      </c>
      <c r="R28" s="29">
        <v>3</v>
      </c>
      <c r="S28" s="29">
        <v>3</v>
      </c>
      <c r="T28" s="29">
        <v>2</v>
      </c>
    </row>
    <row r="29" spans="1:20">
      <c r="A29" s="29">
        <v>4</v>
      </c>
      <c r="B29" s="29">
        <v>4</v>
      </c>
      <c r="C29" s="29">
        <v>4</v>
      </c>
      <c r="D29" s="29">
        <v>4</v>
      </c>
      <c r="E29" s="29">
        <v>4</v>
      </c>
      <c r="F29" s="29">
        <v>4</v>
      </c>
      <c r="G29" s="29">
        <v>4</v>
      </c>
      <c r="H29" s="29">
        <v>4</v>
      </c>
      <c r="I29" s="29">
        <v>4</v>
      </c>
      <c r="J29" s="29">
        <v>4</v>
      </c>
      <c r="K29" s="29">
        <v>4</v>
      </c>
      <c r="L29" s="29">
        <v>4</v>
      </c>
      <c r="M29" s="29">
        <v>4</v>
      </c>
      <c r="N29" s="29">
        <v>4</v>
      </c>
      <c r="O29" s="29">
        <v>4</v>
      </c>
      <c r="P29" s="29">
        <v>4</v>
      </c>
      <c r="Q29" s="29">
        <v>4</v>
      </c>
      <c r="R29" s="29">
        <v>4</v>
      </c>
      <c r="S29" s="29">
        <v>4</v>
      </c>
      <c r="T29" s="29">
        <v>4</v>
      </c>
    </row>
    <row r="30" spans="1:20">
      <c r="A30" s="29">
        <v>3</v>
      </c>
      <c r="B30" s="29">
        <v>4</v>
      </c>
      <c r="C30" s="29">
        <v>4</v>
      </c>
      <c r="D30" s="29">
        <v>4</v>
      </c>
      <c r="E30" s="29">
        <v>2</v>
      </c>
      <c r="F30" s="29">
        <v>4</v>
      </c>
      <c r="G30" s="29">
        <v>3</v>
      </c>
      <c r="H30" s="29">
        <v>4</v>
      </c>
      <c r="I30" s="29">
        <v>4</v>
      </c>
      <c r="J30" s="29">
        <v>3</v>
      </c>
      <c r="K30" s="29">
        <v>4</v>
      </c>
      <c r="L30" s="29">
        <v>3</v>
      </c>
      <c r="M30" s="29">
        <v>4</v>
      </c>
      <c r="N30" s="29">
        <v>4</v>
      </c>
      <c r="O30" s="29">
        <v>3</v>
      </c>
      <c r="P30" s="29">
        <v>4</v>
      </c>
      <c r="Q30" s="29">
        <v>2</v>
      </c>
      <c r="R30" s="29">
        <v>3</v>
      </c>
      <c r="S30" s="29">
        <v>3</v>
      </c>
      <c r="T30" s="29">
        <v>4</v>
      </c>
    </row>
    <row r="31" spans="1:20">
      <c r="A31" s="29">
        <v>4</v>
      </c>
      <c r="B31" s="29">
        <v>4</v>
      </c>
      <c r="C31" s="29">
        <v>4</v>
      </c>
      <c r="D31" s="29">
        <v>4</v>
      </c>
      <c r="E31" s="29">
        <v>4</v>
      </c>
      <c r="F31" s="29">
        <v>4</v>
      </c>
      <c r="G31" s="29">
        <v>4</v>
      </c>
      <c r="H31" s="29">
        <v>4</v>
      </c>
      <c r="I31" s="29">
        <v>4</v>
      </c>
      <c r="J31" s="29">
        <v>4</v>
      </c>
      <c r="K31" s="29">
        <v>4</v>
      </c>
      <c r="L31" s="29">
        <v>4</v>
      </c>
      <c r="M31" s="29">
        <v>4</v>
      </c>
      <c r="N31" s="29">
        <v>4</v>
      </c>
      <c r="O31" s="29">
        <v>4</v>
      </c>
      <c r="P31" s="29">
        <v>4</v>
      </c>
      <c r="Q31" s="29">
        <v>4</v>
      </c>
      <c r="R31" s="29">
        <v>4</v>
      </c>
      <c r="S31" s="29">
        <v>4</v>
      </c>
      <c r="T31" s="29">
        <v>4</v>
      </c>
    </row>
    <row r="32" spans="1:20">
      <c r="A32" s="29">
        <v>4</v>
      </c>
      <c r="B32" s="29">
        <v>3</v>
      </c>
      <c r="C32" s="29">
        <v>3</v>
      </c>
      <c r="D32" s="29">
        <v>3</v>
      </c>
      <c r="E32" s="29">
        <v>3</v>
      </c>
      <c r="F32" s="29">
        <v>4</v>
      </c>
      <c r="G32" s="29">
        <v>4</v>
      </c>
      <c r="H32" s="29">
        <v>3</v>
      </c>
      <c r="I32" s="29">
        <v>3</v>
      </c>
      <c r="J32" s="29">
        <v>4</v>
      </c>
      <c r="K32" s="29">
        <v>3</v>
      </c>
      <c r="L32" s="29">
        <v>2</v>
      </c>
      <c r="M32" s="29">
        <v>3</v>
      </c>
      <c r="N32" s="29">
        <v>4</v>
      </c>
      <c r="O32" s="29">
        <v>4</v>
      </c>
      <c r="P32" s="29">
        <v>4</v>
      </c>
      <c r="Q32" s="29">
        <v>4</v>
      </c>
      <c r="R32" s="29">
        <v>4</v>
      </c>
      <c r="S32" s="29">
        <v>4</v>
      </c>
      <c r="T32" s="29">
        <v>3</v>
      </c>
    </row>
    <row r="33" spans="1:20">
      <c r="A33" s="29">
        <v>4</v>
      </c>
      <c r="B33" s="29">
        <v>3</v>
      </c>
      <c r="C33" s="29">
        <v>4</v>
      </c>
      <c r="D33" s="29">
        <v>2</v>
      </c>
      <c r="E33" s="29">
        <v>3</v>
      </c>
      <c r="F33" s="29">
        <v>3</v>
      </c>
      <c r="G33" s="29">
        <v>4</v>
      </c>
      <c r="H33" s="29">
        <v>3</v>
      </c>
      <c r="I33" s="29">
        <v>4</v>
      </c>
      <c r="J33" s="29">
        <v>4</v>
      </c>
      <c r="K33" s="29">
        <v>4</v>
      </c>
      <c r="L33" s="29">
        <v>4</v>
      </c>
      <c r="M33" s="29">
        <v>4</v>
      </c>
      <c r="N33" s="29">
        <v>3</v>
      </c>
      <c r="O33" s="29">
        <v>3</v>
      </c>
      <c r="P33" s="29">
        <v>3</v>
      </c>
      <c r="Q33" s="29">
        <v>4</v>
      </c>
      <c r="R33" s="29">
        <v>4</v>
      </c>
      <c r="S33" s="29">
        <v>4</v>
      </c>
      <c r="T33" s="29">
        <v>4</v>
      </c>
    </row>
    <row r="34" spans="1:20">
      <c r="A34" s="29">
        <v>4</v>
      </c>
      <c r="B34" s="29">
        <v>4</v>
      </c>
      <c r="C34" s="29">
        <v>4</v>
      </c>
      <c r="D34" s="29">
        <v>4</v>
      </c>
      <c r="E34" s="29">
        <v>4</v>
      </c>
      <c r="F34" s="29">
        <v>4</v>
      </c>
      <c r="G34" s="29">
        <v>4</v>
      </c>
      <c r="H34" s="29">
        <v>4</v>
      </c>
      <c r="I34" s="29">
        <v>4</v>
      </c>
      <c r="J34" s="29">
        <v>4</v>
      </c>
      <c r="K34" s="29">
        <v>4</v>
      </c>
      <c r="L34" s="29">
        <v>4</v>
      </c>
      <c r="M34" s="29">
        <v>4</v>
      </c>
      <c r="N34" s="29">
        <v>4</v>
      </c>
      <c r="O34" s="29">
        <v>4</v>
      </c>
      <c r="P34" s="29">
        <v>4</v>
      </c>
      <c r="Q34" s="29">
        <v>4</v>
      </c>
      <c r="R34" s="29">
        <v>4</v>
      </c>
      <c r="S34" s="29">
        <v>4</v>
      </c>
      <c r="T34" s="29">
        <v>4</v>
      </c>
    </row>
    <row r="35" spans="1:20">
      <c r="A35" s="29">
        <v>4</v>
      </c>
      <c r="B35" s="29">
        <v>3</v>
      </c>
      <c r="C35" s="29">
        <v>3</v>
      </c>
      <c r="D35" s="29">
        <v>3</v>
      </c>
      <c r="E35" s="29">
        <v>3</v>
      </c>
      <c r="F35" s="29">
        <v>4</v>
      </c>
      <c r="G35" s="29">
        <v>4</v>
      </c>
      <c r="H35" s="29">
        <v>4</v>
      </c>
      <c r="I35" s="29">
        <v>4</v>
      </c>
      <c r="J35" s="29">
        <v>3</v>
      </c>
      <c r="K35" s="29">
        <v>4</v>
      </c>
      <c r="L35" s="29">
        <v>2</v>
      </c>
      <c r="M35" s="29">
        <v>3</v>
      </c>
      <c r="N35" s="29">
        <v>3</v>
      </c>
      <c r="O35" s="29">
        <v>4</v>
      </c>
      <c r="P35" s="29">
        <v>3</v>
      </c>
      <c r="Q35" s="29">
        <v>4</v>
      </c>
      <c r="R35" s="29">
        <v>4</v>
      </c>
      <c r="S35" s="29">
        <v>3</v>
      </c>
      <c r="T35" s="29">
        <v>3</v>
      </c>
    </row>
    <row r="36" spans="1:20">
      <c r="A36" s="29">
        <v>2</v>
      </c>
      <c r="B36" s="29">
        <v>1</v>
      </c>
      <c r="C36" s="29">
        <v>2</v>
      </c>
      <c r="D36" s="29">
        <v>2</v>
      </c>
      <c r="E36" s="29">
        <v>3</v>
      </c>
      <c r="F36" s="29">
        <v>2</v>
      </c>
      <c r="G36" s="29">
        <v>2</v>
      </c>
      <c r="H36" s="29">
        <v>2</v>
      </c>
      <c r="I36" s="29">
        <v>2</v>
      </c>
      <c r="J36" s="29">
        <v>3</v>
      </c>
      <c r="K36" s="29">
        <v>3</v>
      </c>
      <c r="L36" s="29">
        <v>4</v>
      </c>
      <c r="M36" s="29">
        <v>3</v>
      </c>
      <c r="N36" s="29">
        <v>3</v>
      </c>
      <c r="O36" s="29">
        <v>3</v>
      </c>
      <c r="P36" s="29">
        <v>3</v>
      </c>
      <c r="Q36" s="29">
        <v>4</v>
      </c>
      <c r="R36" s="29">
        <v>3</v>
      </c>
      <c r="S36" s="29">
        <v>3</v>
      </c>
      <c r="T36" s="29">
        <v>3</v>
      </c>
    </row>
    <row r="37" spans="1:20">
      <c r="A37" s="29">
        <v>3</v>
      </c>
      <c r="B37" s="29">
        <v>3</v>
      </c>
      <c r="C37" s="29">
        <v>2</v>
      </c>
      <c r="D37" s="29">
        <v>2</v>
      </c>
      <c r="E37" s="29">
        <v>2</v>
      </c>
      <c r="F37" s="29">
        <v>3</v>
      </c>
      <c r="G37" s="29">
        <v>2</v>
      </c>
      <c r="H37" s="29">
        <v>3</v>
      </c>
      <c r="I37" s="29">
        <v>2</v>
      </c>
      <c r="J37" s="29">
        <v>3</v>
      </c>
      <c r="K37" s="29">
        <v>2</v>
      </c>
      <c r="L37" s="29">
        <v>2</v>
      </c>
      <c r="M37" s="29">
        <v>3</v>
      </c>
      <c r="N37" s="29">
        <v>3</v>
      </c>
      <c r="O37" s="29">
        <v>3</v>
      </c>
      <c r="P37" s="29">
        <v>3</v>
      </c>
      <c r="Q37" s="29">
        <v>3</v>
      </c>
      <c r="R37" s="29">
        <v>3</v>
      </c>
      <c r="S37" s="29">
        <v>2</v>
      </c>
      <c r="T37" s="29">
        <v>2</v>
      </c>
    </row>
    <row r="38" spans="1:20">
      <c r="A38" s="29">
        <v>4</v>
      </c>
      <c r="B38" s="29">
        <v>4</v>
      </c>
      <c r="C38" s="29">
        <v>4</v>
      </c>
      <c r="D38" s="29">
        <v>4</v>
      </c>
      <c r="E38" s="29">
        <v>4</v>
      </c>
      <c r="F38" s="29">
        <v>4</v>
      </c>
      <c r="G38" s="29">
        <v>4</v>
      </c>
      <c r="H38" s="29">
        <v>4</v>
      </c>
      <c r="I38" s="29">
        <v>4</v>
      </c>
      <c r="J38" s="29">
        <v>4</v>
      </c>
      <c r="K38" s="29">
        <v>4</v>
      </c>
      <c r="L38" s="29">
        <v>4</v>
      </c>
      <c r="M38" s="29">
        <v>4</v>
      </c>
      <c r="N38" s="29">
        <v>4</v>
      </c>
      <c r="O38" s="29">
        <v>4</v>
      </c>
      <c r="P38" s="29">
        <v>4</v>
      </c>
      <c r="Q38" s="29">
        <v>4</v>
      </c>
      <c r="R38" s="29">
        <v>4</v>
      </c>
      <c r="S38" s="29">
        <v>4</v>
      </c>
      <c r="T38" s="29">
        <v>4</v>
      </c>
    </row>
    <row r="39" spans="1:20">
      <c r="A39" s="29">
        <v>4</v>
      </c>
      <c r="B39" s="29">
        <v>4</v>
      </c>
      <c r="C39" s="29">
        <v>4</v>
      </c>
      <c r="D39" s="29">
        <v>4</v>
      </c>
      <c r="E39" s="29">
        <v>4</v>
      </c>
      <c r="F39" s="29">
        <v>4</v>
      </c>
      <c r="G39" s="29">
        <v>4</v>
      </c>
      <c r="H39" s="29">
        <v>4</v>
      </c>
      <c r="I39" s="29">
        <v>4</v>
      </c>
      <c r="J39" s="29">
        <v>4</v>
      </c>
      <c r="K39" s="29">
        <v>4</v>
      </c>
      <c r="L39" s="29">
        <v>4</v>
      </c>
      <c r="M39" s="29">
        <v>4</v>
      </c>
      <c r="N39" s="29">
        <v>4</v>
      </c>
      <c r="O39" s="29">
        <v>4</v>
      </c>
      <c r="P39" s="29">
        <v>4</v>
      </c>
      <c r="Q39" s="29">
        <v>4</v>
      </c>
      <c r="R39" s="29">
        <v>4</v>
      </c>
      <c r="S39" s="29">
        <v>4</v>
      </c>
      <c r="T39" s="29">
        <v>4</v>
      </c>
    </row>
    <row r="40" spans="1:20">
      <c r="A40" s="29">
        <v>3</v>
      </c>
      <c r="B40" s="29">
        <v>4</v>
      </c>
      <c r="C40" s="29">
        <v>3</v>
      </c>
      <c r="D40" s="29">
        <v>4</v>
      </c>
      <c r="E40" s="29">
        <v>3</v>
      </c>
      <c r="F40" s="29">
        <v>3</v>
      </c>
      <c r="G40" s="29">
        <v>4</v>
      </c>
      <c r="H40" s="29">
        <v>4</v>
      </c>
      <c r="I40" s="29">
        <v>4</v>
      </c>
      <c r="J40" s="29">
        <v>3</v>
      </c>
      <c r="K40" s="29">
        <v>4</v>
      </c>
      <c r="L40" s="29">
        <v>3</v>
      </c>
      <c r="M40" s="29">
        <v>3</v>
      </c>
      <c r="N40" s="29">
        <v>4</v>
      </c>
      <c r="O40" s="29">
        <v>4</v>
      </c>
      <c r="P40" s="29">
        <v>3</v>
      </c>
      <c r="Q40" s="29">
        <v>4</v>
      </c>
      <c r="R40" s="29">
        <v>3</v>
      </c>
      <c r="S40" s="29">
        <v>4</v>
      </c>
      <c r="T40" s="29">
        <v>3</v>
      </c>
    </row>
    <row r="41" spans="1:20">
      <c r="A41" s="29">
        <v>4</v>
      </c>
      <c r="B41" s="29">
        <v>4</v>
      </c>
      <c r="C41" s="29">
        <v>3</v>
      </c>
      <c r="D41" s="29">
        <v>3</v>
      </c>
      <c r="E41" s="29">
        <v>4</v>
      </c>
      <c r="F41" s="29">
        <v>3</v>
      </c>
      <c r="G41" s="29">
        <v>3</v>
      </c>
      <c r="H41" s="29">
        <v>3</v>
      </c>
      <c r="I41" s="29">
        <v>3</v>
      </c>
      <c r="J41" s="29">
        <v>3</v>
      </c>
      <c r="K41" s="29">
        <v>4</v>
      </c>
      <c r="L41" s="29">
        <v>3</v>
      </c>
      <c r="M41" s="29">
        <v>3</v>
      </c>
      <c r="N41" s="29">
        <v>3</v>
      </c>
      <c r="O41" s="29">
        <v>3</v>
      </c>
      <c r="P41" s="29">
        <v>3</v>
      </c>
      <c r="Q41" s="29">
        <v>3</v>
      </c>
      <c r="R41" s="29">
        <v>4</v>
      </c>
      <c r="S41" s="29">
        <v>4</v>
      </c>
      <c r="T41" s="29">
        <v>3</v>
      </c>
    </row>
    <row r="42" spans="1:20">
      <c r="A42" s="29">
        <v>4</v>
      </c>
      <c r="B42" s="29">
        <v>4</v>
      </c>
      <c r="C42" s="29">
        <v>4</v>
      </c>
      <c r="D42" s="29">
        <v>4</v>
      </c>
      <c r="E42" s="29">
        <v>4</v>
      </c>
      <c r="F42" s="29">
        <v>4</v>
      </c>
      <c r="G42" s="29">
        <v>4</v>
      </c>
      <c r="H42" s="29">
        <v>4</v>
      </c>
      <c r="I42" s="29">
        <v>4</v>
      </c>
      <c r="J42" s="29">
        <v>4</v>
      </c>
      <c r="K42" s="29">
        <v>4</v>
      </c>
      <c r="L42" s="29">
        <v>4</v>
      </c>
      <c r="M42" s="29">
        <v>4</v>
      </c>
      <c r="N42" s="29">
        <v>4</v>
      </c>
      <c r="O42" s="29">
        <v>4</v>
      </c>
      <c r="P42" s="29">
        <v>4</v>
      </c>
      <c r="Q42" s="29">
        <v>4</v>
      </c>
      <c r="R42" s="29">
        <v>4</v>
      </c>
      <c r="S42" s="29">
        <v>4</v>
      </c>
      <c r="T42" s="29">
        <v>4</v>
      </c>
    </row>
    <row r="43" spans="1:20">
      <c r="A43" s="29">
        <v>4</v>
      </c>
      <c r="B43" s="29">
        <v>4</v>
      </c>
      <c r="C43" s="29">
        <v>4</v>
      </c>
      <c r="D43" s="29">
        <v>4</v>
      </c>
      <c r="E43" s="29">
        <v>4</v>
      </c>
      <c r="F43" s="29">
        <v>4</v>
      </c>
      <c r="G43" s="29">
        <v>4</v>
      </c>
      <c r="H43" s="29">
        <v>4</v>
      </c>
      <c r="I43" s="29">
        <v>4</v>
      </c>
      <c r="J43" s="29">
        <v>4</v>
      </c>
      <c r="K43" s="29">
        <v>4</v>
      </c>
      <c r="L43" s="29">
        <v>4</v>
      </c>
      <c r="M43" s="29">
        <v>4</v>
      </c>
      <c r="N43" s="29">
        <v>4</v>
      </c>
      <c r="O43" s="29">
        <v>4</v>
      </c>
      <c r="P43" s="29">
        <v>3</v>
      </c>
      <c r="Q43" s="29">
        <v>4</v>
      </c>
      <c r="R43" s="29">
        <v>4</v>
      </c>
      <c r="S43" s="29">
        <v>3</v>
      </c>
      <c r="T43" s="29">
        <v>4</v>
      </c>
    </row>
    <row r="44" spans="1:20">
      <c r="A44" s="29">
        <v>3</v>
      </c>
      <c r="B44" s="29">
        <v>3</v>
      </c>
      <c r="C44" s="29">
        <v>3</v>
      </c>
      <c r="D44" s="29">
        <v>3</v>
      </c>
      <c r="E44" s="29">
        <v>3</v>
      </c>
      <c r="F44" s="29">
        <v>3</v>
      </c>
      <c r="G44" s="29">
        <v>3</v>
      </c>
      <c r="H44" s="29">
        <v>3</v>
      </c>
      <c r="I44" s="29">
        <v>4</v>
      </c>
      <c r="J44" s="29">
        <v>3</v>
      </c>
      <c r="K44" s="29">
        <v>3</v>
      </c>
      <c r="L44" s="29">
        <v>3</v>
      </c>
      <c r="M44" s="29">
        <v>3</v>
      </c>
      <c r="N44" s="29">
        <v>4</v>
      </c>
      <c r="O44" s="29">
        <v>3</v>
      </c>
      <c r="P44" s="29">
        <v>3</v>
      </c>
      <c r="Q44" s="29">
        <v>3</v>
      </c>
      <c r="R44" s="29">
        <v>3</v>
      </c>
      <c r="S44" s="29">
        <v>3</v>
      </c>
      <c r="T44" s="29">
        <v>3</v>
      </c>
    </row>
    <row r="45" spans="1:20">
      <c r="A45" s="29">
        <v>3</v>
      </c>
      <c r="B45" s="29">
        <v>3</v>
      </c>
      <c r="C45" s="29">
        <v>2</v>
      </c>
      <c r="D45" s="29">
        <v>3</v>
      </c>
      <c r="E45" s="29">
        <v>3</v>
      </c>
      <c r="F45" s="29">
        <v>3</v>
      </c>
      <c r="G45" s="29">
        <v>3</v>
      </c>
      <c r="H45" s="29">
        <v>3</v>
      </c>
      <c r="I45" s="29">
        <v>2</v>
      </c>
      <c r="J45" s="29">
        <v>3</v>
      </c>
      <c r="K45" s="29">
        <v>3</v>
      </c>
      <c r="L45" s="29">
        <v>3</v>
      </c>
      <c r="M45" s="29">
        <v>3</v>
      </c>
      <c r="N45" s="29">
        <v>3</v>
      </c>
      <c r="O45" s="29">
        <v>2</v>
      </c>
      <c r="P45" s="29">
        <v>3</v>
      </c>
      <c r="Q45" s="29">
        <v>3</v>
      </c>
      <c r="R45" s="29">
        <v>3</v>
      </c>
      <c r="S45" s="29">
        <v>3</v>
      </c>
      <c r="T45" s="29">
        <v>3</v>
      </c>
    </row>
    <row r="46" spans="1:20">
      <c r="A46" s="29">
        <v>4</v>
      </c>
      <c r="B46" s="29">
        <v>4</v>
      </c>
      <c r="C46" s="29">
        <v>4</v>
      </c>
      <c r="D46" s="29">
        <v>4</v>
      </c>
      <c r="E46" s="29">
        <v>4</v>
      </c>
      <c r="F46" s="29">
        <v>4</v>
      </c>
      <c r="G46" s="29">
        <v>4</v>
      </c>
      <c r="H46" s="29">
        <v>4</v>
      </c>
      <c r="I46" s="29">
        <v>4</v>
      </c>
      <c r="J46" s="29">
        <v>4</v>
      </c>
      <c r="K46" s="29">
        <v>4</v>
      </c>
      <c r="L46" s="29">
        <v>4</v>
      </c>
      <c r="M46" s="29">
        <v>4</v>
      </c>
      <c r="N46" s="29">
        <v>4</v>
      </c>
      <c r="O46" s="29">
        <v>4</v>
      </c>
      <c r="P46" s="29">
        <v>4</v>
      </c>
      <c r="Q46" s="29">
        <v>4</v>
      </c>
      <c r="R46" s="29">
        <v>4</v>
      </c>
      <c r="S46" s="29">
        <v>4</v>
      </c>
      <c r="T46" s="29">
        <v>4</v>
      </c>
    </row>
    <row r="47" spans="1:20">
      <c r="A47" s="29">
        <v>4</v>
      </c>
      <c r="B47" s="29">
        <v>4</v>
      </c>
      <c r="C47" s="29">
        <v>4</v>
      </c>
      <c r="D47" s="29">
        <v>4</v>
      </c>
      <c r="E47" s="29">
        <v>4</v>
      </c>
      <c r="F47" s="29">
        <v>4</v>
      </c>
      <c r="G47" s="29">
        <v>4</v>
      </c>
      <c r="H47" s="29">
        <v>4</v>
      </c>
      <c r="I47" s="29">
        <v>4</v>
      </c>
      <c r="J47" s="29">
        <v>3</v>
      </c>
      <c r="K47" s="29">
        <v>4</v>
      </c>
      <c r="L47" s="29">
        <v>4</v>
      </c>
      <c r="M47" s="29">
        <v>4</v>
      </c>
      <c r="N47" s="29">
        <v>4</v>
      </c>
      <c r="O47" s="29">
        <v>4</v>
      </c>
      <c r="P47" s="29">
        <v>4</v>
      </c>
      <c r="Q47" s="29">
        <v>4</v>
      </c>
      <c r="R47" s="29">
        <v>4</v>
      </c>
      <c r="S47" s="29">
        <v>4</v>
      </c>
      <c r="T47" s="29">
        <v>4</v>
      </c>
    </row>
    <row r="48" spans="1:20">
      <c r="A48" s="29">
        <v>4</v>
      </c>
      <c r="B48" s="29">
        <v>4</v>
      </c>
      <c r="C48" s="29">
        <v>4</v>
      </c>
      <c r="D48" s="29">
        <v>4</v>
      </c>
      <c r="E48" s="29">
        <v>4</v>
      </c>
      <c r="F48" s="29">
        <v>4</v>
      </c>
      <c r="G48" s="29">
        <v>4</v>
      </c>
      <c r="H48" s="29">
        <v>3</v>
      </c>
      <c r="I48" s="29">
        <v>4</v>
      </c>
      <c r="J48" s="29">
        <v>4</v>
      </c>
      <c r="K48" s="29">
        <v>4</v>
      </c>
      <c r="L48" s="29">
        <v>4</v>
      </c>
      <c r="M48" s="29">
        <v>4</v>
      </c>
      <c r="N48" s="29">
        <v>4</v>
      </c>
      <c r="O48" s="29">
        <v>4</v>
      </c>
      <c r="P48" s="29">
        <v>4</v>
      </c>
      <c r="Q48" s="29">
        <v>4</v>
      </c>
      <c r="R48" s="29">
        <v>4</v>
      </c>
      <c r="S48" s="29">
        <v>4</v>
      </c>
      <c r="T48" s="29">
        <v>4</v>
      </c>
    </row>
    <row r="49" spans="1:20">
      <c r="A49" s="29">
        <v>2</v>
      </c>
      <c r="B49" s="29">
        <v>4</v>
      </c>
      <c r="C49" s="29">
        <v>2</v>
      </c>
      <c r="D49" s="29">
        <v>1</v>
      </c>
      <c r="E49" s="29">
        <v>2</v>
      </c>
      <c r="F49" s="29">
        <v>2</v>
      </c>
      <c r="G49" s="29">
        <v>1</v>
      </c>
      <c r="H49" s="29">
        <v>2</v>
      </c>
      <c r="I49" s="29">
        <v>1</v>
      </c>
      <c r="J49" s="29">
        <v>2</v>
      </c>
      <c r="K49" s="29">
        <v>1</v>
      </c>
      <c r="L49" s="29">
        <v>2</v>
      </c>
      <c r="M49" s="29">
        <v>3</v>
      </c>
      <c r="N49" s="29">
        <v>2</v>
      </c>
      <c r="O49" s="29">
        <v>3</v>
      </c>
      <c r="P49" s="29">
        <v>2</v>
      </c>
      <c r="Q49" s="29">
        <v>2</v>
      </c>
      <c r="R49" s="29">
        <v>1</v>
      </c>
      <c r="S49" s="29">
        <v>2</v>
      </c>
      <c r="T49" s="29">
        <v>2</v>
      </c>
    </row>
    <row r="50" spans="1:20">
      <c r="A50" s="29">
        <v>4</v>
      </c>
      <c r="B50" s="29">
        <v>4</v>
      </c>
      <c r="C50" s="29">
        <v>4</v>
      </c>
      <c r="D50" s="29">
        <v>4</v>
      </c>
      <c r="E50" s="29">
        <v>4</v>
      </c>
      <c r="F50" s="29">
        <v>4</v>
      </c>
      <c r="G50" s="29">
        <v>4</v>
      </c>
      <c r="H50" s="29">
        <v>4</v>
      </c>
      <c r="I50" s="29">
        <v>4</v>
      </c>
      <c r="J50" s="29">
        <v>4</v>
      </c>
      <c r="K50" s="29">
        <v>4</v>
      </c>
      <c r="L50" s="29">
        <v>4</v>
      </c>
      <c r="M50" s="29">
        <v>4</v>
      </c>
      <c r="N50" s="29">
        <v>4</v>
      </c>
      <c r="O50" s="29">
        <v>4</v>
      </c>
      <c r="P50" s="29">
        <v>4</v>
      </c>
      <c r="Q50" s="29">
        <v>4</v>
      </c>
      <c r="R50" s="29">
        <v>4</v>
      </c>
      <c r="S50" s="29">
        <v>4</v>
      </c>
      <c r="T50" s="29">
        <v>4</v>
      </c>
    </row>
    <row r="51" spans="1:20">
      <c r="A51" s="29">
        <v>4</v>
      </c>
      <c r="B51" s="29">
        <v>4</v>
      </c>
      <c r="C51" s="29">
        <v>4</v>
      </c>
      <c r="D51" s="29">
        <v>4</v>
      </c>
      <c r="E51" s="29">
        <v>4</v>
      </c>
      <c r="F51" s="29">
        <v>4</v>
      </c>
      <c r="G51" s="29">
        <v>4</v>
      </c>
      <c r="H51" s="29">
        <v>4</v>
      </c>
      <c r="I51" s="29">
        <v>4</v>
      </c>
      <c r="J51" s="29">
        <v>4</v>
      </c>
      <c r="K51" s="29">
        <v>4</v>
      </c>
      <c r="L51" s="29">
        <v>4</v>
      </c>
      <c r="M51" s="29">
        <v>4</v>
      </c>
      <c r="N51" s="29">
        <v>4</v>
      </c>
      <c r="O51" s="29">
        <v>4</v>
      </c>
      <c r="P51" s="29">
        <v>4</v>
      </c>
      <c r="Q51" s="29">
        <v>4</v>
      </c>
      <c r="R51" s="29">
        <v>4</v>
      </c>
      <c r="S51" s="29">
        <v>4</v>
      </c>
      <c r="T51" s="29">
        <v>4</v>
      </c>
    </row>
    <row r="52" spans="1:20">
      <c r="A52" s="29">
        <v>2</v>
      </c>
      <c r="B52" s="29">
        <v>3</v>
      </c>
      <c r="C52" s="29">
        <v>4</v>
      </c>
      <c r="D52" s="29">
        <v>3</v>
      </c>
      <c r="E52" s="29">
        <v>2</v>
      </c>
      <c r="F52" s="29">
        <v>2</v>
      </c>
      <c r="G52" s="29">
        <v>3</v>
      </c>
      <c r="H52" s="29">
        <v>3</v>
      </c>
      <c r="I52" s="29">
        <v>4</v>
      </c>
      <c r="J52" s="29">
        <v>4</v>
      </c>
      <c r="K52" s="29">
        <v>4</v>
      </c>
      <c r="L52" s="29">
        <v>3</v>
      </c>
      <c r="M52" s="29">
        <v>4</v>
      </c>
      <c r="N52" s="29">
        <v>3</v>
      </c>
      <c r="O52" s="29">
        <v>3</v>
      </c>
      <c r="P52" s="29">
        <v>3</v>
      </c>
      <c r="Q52" s="29">
        <v>2</v>
      </c>
      <c r="R52" s="29">
        <v>3</v>
      </c>
      <c r="S52" s="29">
        <v>2</v>
      </c>
      <c r="T52" s="29">
        <v>2</v>
      </c>
    </row>
    <row r="53" spans="1:20">
      <c r="A53" s="29">
        <v>4</v>
      </c>
      <c r="B53" s="29">
        <v>4</v>
      </c>
      <c r="C53" s="29">
        <v>3</v>
      </c>
      <c r="D53" s="29">
        <v>4</v>
      </c>
      <c r="E53" s="29">
        <v>3</v>
      </c>
      <c r="F53" s="29">
        <v>3</v>
      </c>
      <c r="G53" s="29">
        <v>4</v>
      </c>
      <c r="H53" s="29">
        <v>3</v>
      </c>
      <c r="I53" s="29">
        <v>3</v>
      </c>
      <c r="J53" s="29">
        <v>3</v>
      </c>
      <c r="K53" s="29">
        <v>3</v>
      </c>
      <c r="L53" s="29">
        <v>3</v>
      </c>
      <c r="M53" s="29">
        <v>3</v>
      </c>
      <c r="N53" s="29">
        <v>4</v>
      </c>
      <c r="O53" s="29">
        <v>3</v>
      </c>
      <c r="P53" s="29">
        <v>3</v>
      </c>
      <c r="Q53" s="29">
        <v>3</v>
      </c>
      <c r="R53" s="29">
        <v>3</v>
      </c>
      <c r="S53" s="29">
        <v>3</v>
      </c>
      <c r="T53" s="29">
        <v>3</v>
      </c>
    </row>
    <row r="54" spans="1:20">
      <c r="A54" s="29">
        <v>4</v>
      </c>
      <c r="B54" s="29">
        <v>4</v>
      </c>
      <c r="C54" s="29">
        <v>4</v>
      </c>
      <c r="D54" s="29">
        <v>4</v>
      </c>
      <c r="E54" s="29">
        <v>4</v>
      </c>
      <c r="F54" s="29">
        <v>4</v>
      </c>
      <c r="G54" s="29">
        <v>4</v>
      </c>
      <c r="H54" s="29">
        <v>4</v>
      </c>
      <c r="I54" s="29">
        <v>4</v>
      </c>
      <c r="J54" s="29">
        <v>4</v>
      </c>
      <c r="K54" s="29">
        <v>4</v>
      </c>
      <c r="L54" s="29">
        <v>4</v>
      </c>
      <c r="M54" s="29">
        <v>4</v>
      </c>
      <c r="N54" s="29">
        <v>4</v>
      </c>
      <c r="O54" s="29">
        <v>4</v>
      </c>
      <c r="P54" s="29">
        <v>4</v>
      </c>
      <c r="Q54" s="29">
        <v>4</v>
      </c>
      <c r="R54" s="29">
        <v>4</v>
      </c>
      <c r="S54" s="29">
        <v>4</v>
      </c>
      <c r="T54" s="29">
        <v>4</v>
      </c>
    </row>
    <row r="55" spans="1:20">
      <c r="A55" s="29">
        <v>4</v>
      </c>
      <c r="B55" s="29">
        <v>4</v>
      </c>
      <c r="C55" s="29">
        <v>4</v>
      </c>
      <c r="D55" s="29">
        <v>4</v>
      </c>
      <c r="E55" s="29">
        <v>4</v>
      </c>
      <c r="F55" s="29">
        <v>4</v>
      </c>
      <c r="G55" s="29">
        <v>4</v>
      </c>
      <c r="H55" s="29">
        <v>4</v>
      </c>
      <c r="I55" s="29">
        <v>4</v>
      </c>
      <c r="J55" s="29">
        <v>4</v>
      </c>
      <c r="K55" s="29">
        <v>4</v>
      </c>
      <c r="L55" s="29">
        <v>4</v>
      </c>
      <c r="M55" s="29">
        <v>4</v>
      </c>
      <c r="N55" s="29">
        <v>4</v>
      </c>
      <c r="O55" s="29">
        <v>4</v>
      </c>
      <c r="P55" s="29">
        <v>4</v>
      </c>
      <c r="Q55" s="29">
        <v>4</v>
      </c>
      <c r="R55" s="29">
        <v>4</v>
      </c>
      <c r="S55" s="29">
        <v>4</v>
      </c>
      <c r="T55" s="29">
        <v>4</v>
      </c>
    </row>
    <row r="56" spans="1:20">
      <c r="A56" s="29">
        <v>3</v>
      </c>
      <c r="B56" s="29">
        <v>3</v>
      </c>
      <c r="C56" s="29">
        <v>3</v>
      </c>
      <c r="D56" s="29">
        <v>3</v>
      </c>
      <c r="E56" s="29">
        <v>3</v>
      </c>
      <c r="F56" s="29">
        <v>3</v>
      </c>
      <c r="G56" s="29">
        <v>3</v>
      </c>
      <c r="H56" s="29">
        <v>3</v>
      </c>
      <c r="I56" s="29">
        <v>3</v>
      </c>
      <c r="J56" s="29">
        <v>3</v>
      </c>
      <c r="K56" s="29">
        <v>4</v>
      </c>
      <c r="L56" s="29">
        <v>3</v>
      </c>
      <c r="M56" s="29">
        <v>3</v>
      </c>
      <c r="N56" s="29">
        <v>4</v>
      </c>
      <c r="O56" s="29">
        <v>4</v>
      </c>
      <c r="P56" s="29">
        <v>3</v>
      </c>
      <c r="Q56" s="29">
        <v>2</v>
      </c>
      <c r="R56" s="29">
        <v>4</v>
      </c>
      <c r="S56" s="29">
        <v>3</v>
      </c>
      <c r="T56" s="29">
        <v>3</v>
      </c>
    </row>
    <row r="57" spans="1:20">
      <c r="A57" s="29">
        <v>4</v>
      </c>
      <c r="B57" s="29">
        <v>3</v>
      </c>
      <c r="C57" s="29">
        <v>3</v>
      </c>
      <c r="D57" s="29">
        <v>3</v>
      </c>
      <c r="E57" s="29">
        <v>4</v>
      </c>
      <c r="F57" s="29">
        <v>3</v>
      </c>
      <c r="G57" s="29">
        <v>4</v>
      </c>
      <c r="H57" s="29">
        <v>4</v>
      </c>
      <c r="I57" s="29">
        <v>4</v>
      </c>
      <c r="J57" s="29">
        <v>4</v>
      </c>
      <c r="K57" s="29">
        <v>4</v>
      </c>
      <c r="L57" s="29">
        <v>4</v>
      </c>
      <c r="M57" s="29">
        <v>4</v>
      </c>
      <c r="N57" s="29">
        <v>4</v>
      </c>
      <c r="O57" s="29">
        <v>3</v>
      </c>
      <c r="P57" s="29">
        <v>4</v>
      </c>
      <c r="Q57" s="29">
        <v>4</v>
      </c>
      <c r="R57" s="29">
        <v>4</v>
      </c>
      <c r="S57" s="29">
        <v>4</v>
      </c>
      <c r="T57" s="29">
        <v>4</v>
      </c>
    </row>
    <row r="58" spans="1:20">
      <c r="A58" s="29">
        <v>4</v>
      </c>
      <c r="B58" s="29">
        <v>3</v>
      </c>
      <c r="C58" s="29">
        <v>4</v>
      </c>
      <c r="D58" s="29">
        <v>4</v>
      </c>
      <c r="E58" s="29">
        <v>4</v>
      </c>
      <c r="F58" s="29">
        <v>3</v>
      </c>
      <c r="G58" s="29">
        <v>3</v>
      </c>
      <c r="H58" s="29">
        <v>3</v>
      </c>
      <c r="I58" s="29">
        <v>4</v>
      </c>
      <c r="J58" s="29">
        <v>4</v>
      </c>
      <c r="K58" s="29">
        <v>4</v>
      </c>
      <c r="L58" s="29">
        <v>4</v>
      </c>
      <c r="M58" s="29">
        <v>3</v>
      </c>
      <c r="N58" s="29">
        <v>4</v>
      </c>
      <c r="O58" s="29">
        <v>3</v>
      </c>
      <c r="P58" s="29">
        <v>2</v>
      </c>
      <c r="Q58" s="29">
        <v>2</v>
      </c>
      <c r="R58" s="29">
        <v>3</v>
      </c>
      <c r="S58" s="29">
        <v>3</v>
      </c>
      <c r="T58" s="29">
        <v>3</v>
      </c>
    </row>
    <row r="59" spans="1:20">
      <c r="A59" s="29">
        <v>3</v>
      </c>
      <c r="B59" s="29">
        <v>3</v>
      </c>
      <c r="C59" s="29">
        <v>3</v>
      </c>
      <c r="D59" s="29">
        <v>3</v>
      </c>
      <c r="E59" s="29">
        <v>2</v>
      </c>
      <c r="F59" s="29">
        <v>1</v>
      </c>
      <c r="G59" s="29">
        <v>2</v>
      </c>
      <c r="H59" s="29">
        <v>1</v>
      </c>
      <c r="I59" s="29">
        <v>2</v>
      </c>
      <c r="J59" s="29">
        <v>2</v>
      </c>
      <c r="K59" s="29">
        <v>3</v>
      </c>
      <c r="L59" s="29">
        <v>3</v>
      </c>
      <c r="M59" s="29">
        <v>2</v>
      </c>
      <c r="N59" s="29">
        <v>2</v>
      </c>
      <c r="O59" s="29">
        <v>2</v>
      </c>
      <c r="P59" s="29">
        <v>3</v>
      </c>
      <c r="Q59" s="29">
        <v>2</v>
      </c>
      <c r="R59" s="29">
        <v>3</v>
      </c>
      <c r="S59" s="29">
        <v>3</v>
      </c>
      <c r="T59" s="29">
        <v>2</v>
      </c>
    </row>
    <row r="60" spans="1:20">
      <c r="A60" s="29">
        <v>4</v>
      </c>
      <c r="B60" s="29">
        <v>4</v>
      </c>
      <c r="C60" s="29">
        <v>4</v>
      </c>
      <c r="D60" s="29">
        <v>4</v>
      </c>
      <c r="E60" s="29">
        <v>4</v>
      </c>
      <c r="F60" s="29">
        <v>4</v>
      </c>
      <c r="G60" s="29">
        <v>4</v>
      </c>
      <c r="H60" s="29">
        <v>4</v>
      </c>
      <c r="I60" s="29">
        <v>4</v>
      </c>
      <c r="J60" s="29">
        <v>4</v>
      </c>
      <c r="K60" s="29">
        <v>4</v>
      </c>
      <c r="L60" s="29">
        <v>4</v>
      </c>
      <c r="M60" s="29">
        <v>4</v>
      </c>
      <c r="N60" s="29">
        <v>4</v>
      </c>
      <c r="O60" s="29">
        <v>4</v>
      </c>
      <c r="P60" s="29">
        <v>4</v>
      </c>
      <c r="Q60" s="29">
        <v>4</v>
      </c>
      <c r="R60" s="29">
        <v>4</v>
      </c>
      <c r="S60" s="29">
        <v>4</v>
      </c>
      <c r="T60" s="29">
        <v>4</v>
      </c>
    </row>
    <row r="61" spans="1:20">
      <c r="A61" s="29">
        <v>3</v>
      </c>
      <c r="B61" s="29">
        <v>3</v>
      </c>
      <c r="C61" s="29">
        <v>4</v>
      </c>
      <c r="D61" s="29">
        <v>4</v>
      </c>
      <c r="E61" s="29">
        <v>3</v>
      </c>
      <c r="F61" s="29">
        <v>3</v>
      </c>
      <c r="G61" s="29">
        <v>3</v>
      </c>
      <c r="H61" s="29">
        <v>4</v>
      </c>
      <c r="I61" s="29">
        <v>3</v>
      </c>
      <c r="J61" s="29">
        <v>3</v>
      </c>
      <c r="K61" s="29">
        <v>4</v>
      </c>
      <c r="L61" s="29">
        <v>3</v>
      </c>
      <c r="M61" s="29">
        <v>3</v>
      </c>
      <c r="N61" s="29">
        <v>3</v>
      </c>
      <c r="O61" s="29">
        <v>4</v>
      </c>
      <c r="P61" s="29">
        <v>4</v>
      </c>
      <c r="Q61" s="29">
        <v>3</v>
      </c>
      <c r="R61" s="29">
        <v>3</v>
      </c>
      <c r="S61" s="29">
        <v>4</v>
      </c>
      <c r="T61" s="29">
        <v>4</v>
      </c>
    </row>
    <row r="62" spans="1:20">
      <c r="A62" s="29">
        <v>3</v>
      </c>
      <c r="B62" s="29">
        <v>3</v>
      </c>
      <c r="C62" s="29">
        <v>3</v>
      </c>
      <c r="D62" s="29">
        <v>3</v>
      </c>
      <c r="E62" s="29">
        <v>3</v>
      </c>
      <c r="F62" s="29">
        <v>3</v>
      </c>
      <c r="G62" s="29">
        <v>3</v>
      </c>
      <c r="H62" s="29">
        <v>3</v>
      </c>
      <c r="I62" s="29">
        <v>3</v>
      </c>
      <c r="J62" s="29">
        <v>3</v>
      </c>
      <c r="K62" s="29">
        <v>3</v>
      </c>
      <c r="L62" s="29">
        <v>3</v>
      </c>
      <c r="M62" s="29">
        <v>3</v>
      </c>
      <c r="N62" s="29">
        <v>3</v>
      </c>
      <c r="O62" s="29">
        <v>3</v>
      </c>
      <c r="P62" s="29">
        <v>3</v>
      </c>
      <c r="Q62" s="29">
        <v>3</v>
      </c>
      <c r="R62" s="29">
        <v>3</v>
      </c>
      <c r="S62" s="29">
        <v>3</v>
      </c>
      <c r="T62" s="29">
        <v>3</v>
      </c>
    </row>
    <row r="63" spans="1:20">
      <c r="A63" s="29">
        <v>3</v>
      </c>
      <c r="B63" s="29">
        <v>3</v>
      </c>
      <c r="C63" s="29">
        <v>4</v>
      </c>
      <c r="D63" s="29">
        <v>4</v>
      </c>
      <c r="E63" s="29">
        <v>3</v>
      </c>
      <c r="F63" s="29">
        <v>3</v>
      </c>
      <c r="G63" s="29">
        <v>3</v>
      </c>
      <c r="H63" s="29">
        <v>4</v>
      </c>
      <c r="I63" s="29">
        <v>3</v>
      </c>
      <c r="J63" s="29">
        <v>3</v>
      </c>
      <c r="K63" s="29">
        <v>4</v>
      </c>
      <c r="L63" s="29">
        <v>3</v>
      </c>
      <c r="M63" s="29">
        <v>3</v>
      </c>
      <c r="N63" s="29">
        <v>3</v>
      </c>
      <c r="O63" s="29">
        <v>4</v>
      </c>
      <c r="P63" s="29">
        <v>4</v>
      </c>
      <c r="Q63" s="29">
        <v>3</v>
      </c>
      <c r="R63" s="29">
        <v>3</v>
      </c>
      <c r="S63" s="29">
        <v>4</v>
      </c>
      <c r="T63" s="29">
        <v>4</v>
      </c>
    </row>
    <row r="64" spans="1:20">
      <c r="A64" s="29">
        <v>4</v>
      </c>
      <c r="B64" s="29">
        <v>4</v>
      </c>
      <c r="C64" s="29">
        <v>3</v>
      </c>
      <c r="D64" s="29">
        <v>3</v>
      </c>
      <c r="E64" s="29">
        <v>4</v>
      </c>
      <c r="F64" s="29">
        <v>4</v>
      </c>
      <c r="G64" s="29">
        <v>4</v>
      </c>
      <c r="H64" s="29">
        <v>4</v>
      </c>
      <c r="I64" s="29">
        <v>3</v>
      </c>
      <c r="J64" s="29">
        <v>4</v>
      </c>
      <c r="K64" s="29">
        <v>3</v>
      </c>
      <c r="L64" s="29">
        <v>4</v>
      </c>
      <c r="M64" s="29">
        <v>3</v>
      </c>
      <c r="N64" s="29">
        <v>3</v>
      </c>
      <c r="O64" s="29">
        <v>2</v>
      </c>
      <c r="P64" s="29">
        <v>3</v>
      </c>
      <c r="Q64" s="29">
        <v>3</v>
      </c>
      <c r="R64" s="29">
        <v>4</v>
      </c>
      <c r="S64" s="29">
        <v>4</v>
      </c>
      <c r="T64" s="29">
        <v>3</v>
      </c>
    </row>
    <row r="65" spans="1:20">
      <c r="A65" s="29">
        <v>4</v>
      </c>
      <c r="B65" s="29">
        <v>4</v>
      </c>
      <c r="C65" s="29">
        <v>3</v>
      </c>
      <c r="D65" s="29">
        <v>3</v>
      </c>
      <c r="E65" s="29">
        <v>2</v>
      </c>
      <c r="F65" s="29">
        <v>3</v>
      </c>
      <c r="G65" s="29">
        <v>3</v>
      </c>
      <c r="H65" s="29">
        <v>3</v>
      </c>
      <c r="I65" s="29">
        <v>2</v>
      </c>
      <c r="J65" s="29">
        <v>3</v>
      </c>
      <c r="K65" s="29">
        <v>3</v>
      </c>
      <c r="L65" s="29">
        <v>4</v>
      </c>
      <c r="M65" s="29">
        <v>4</v>
      </c>
      <c r="N65" s="29">
        <v>3</v>
      </c>
      <c r="O65" s="29">
        <v>3</v>
      </c>
      <c r="P65" s="29">
        <v>3</v>
      </c>
      <c r="Q65" s="29">
        <v>3</v>
      </c>
      <c r="R65" s="29">
        <v>4</v>
      </c>
      <c r="S65" s="29">
        <v>4</v>
      </c>
      <c r="T65" s="29">
        <v>4</v>
      </c>
    </row>
    <row r="66" spans="1:20">
      <c r="A66" s="29">
        <v>4</v>
      </c>
      <c r="B66" s="29">
        <v>4</v>
      </c>
      <c r="C66" s="29">
        <v>4</v>
      </c>
      <c r="D66" s="29">
        <v>4</v>
      </c>
      <c r="E66" s="29">
        <v>4</v>
      </c>
      <c r="F66" s="29">
        <v>4</v>
      </c>
      <c r="G66" s="29">
        <v>4</v>
      </c>
      <c r="H66" s="29">
        <v>4</v>
      </c>
      <c r="I66" s="29">
        <v>4</v>
      </c>
      <c r="J66" s="29">
        <v>4</v>
      </c>
      <c r="K66" s="29">
        <v>4</v>
      </c>
      <c r="L66" s="29">
        <v>4</v>
      </c>
      <c r="M66" s="29">
        <v>4</v>
      </c>
      <c r="N66" s="29">
        <v>4</v>
      </c>
      <c r="O66" s="29">
        <v>4</v>
      </c>
      <c r="P66" s="29">
        <v>4</v>
      </c>
      <c r="Q66" s="29">
        <v>4</v>
      </c>
      <c r="R66" s="29">
        <v>4</v>
      </c>
      <c r="S66" s="29">
        <v>4</v>
      </c>
      <c r="T66" s="29">
        <v>4</v>
      </c>
    </row>
    <row r="67" spans="1:20">
      <c r="A67" s="29">
        <v>4</v>
      </c>
      <c r="B67" s="29">
        <v>4</v>
      </c>
      <c r="C67" s="29">
        <v>4</v>
      </c>
      <c r="D67" s="29">
        <v>4</v>
      </c>
      <c r="E67" s="29">
        <v>4</v>
      </c>
      <c r="F67" s="29">
        <v>4</v>
      </c>
      <c r="G67" s="29">
        <v>4</v>
      </c>
      <c r="H67" s="29">
        <v>4</v>
      </c>
      <c r="I67" s="29">
        <v>4</v>
      </c>
      <c r="J67" s="29">
        <v>4</v>
      </c>
      <c r="K67" s="29">
        <v>4</v>
      </c>
      <c r="L67" s="29">
        <v>4</v>
      </c>
      <c r="M67" s="29">
        <v>4</v>
      </c>
      <c r="N67" s="29">
        <v>4</v>
      </c>
      <c r="O67" s="29">
        <v>4</v>
      </c>
      <c r="P67" s="29">
        <v>4</v>
      </c>
      <c r="Q67" s="29">
        <v>4</v>
      </c>
      <c r="R67" s="29">
        <v>4</v>
      </c>
      <c r="S67" s="29">
        <v>4</v>
      </c>
      <c r="T67" s="29">
        <v>4</v>
      </c>
    </row>
    <row r="68" spans="1:20">
      <c r="A68" s="29">
        <v>4</v>
      </c>
      <c r="B68" s="29">
        <v>4</v>
      </c>
      <c r="C68" s="29">
        <v>4</v>
      </c>
      <c r="D68" s="29">
        <v>4</v>
      </c>
      <c r="E68" s="29">
        <v>4</v>
      </c>
      <c r="F68" s="29">
        <v>4</v>
      </c>
      <c r="G68" s="29">
        <v>4</v>
      </c>
      <c r="H68" s="29">
        <v>4</v>
      </c>
      <c r="I68" s="29">
        <v>4</v>
      </c>
      <c r="J68" s="29">
        <v>4</v>
      </c>
      <c r="K68" s="29">
        <v>4</v>
      </c>
      <c r="L68" s="29">
        <v>4</v>
      </c>
      <c r="M68" s="29">
        <v>4</v>
      </c>
      <c r="N68" s="29">
        <v>4</v>
      </c>
      <c r="O68" s="29">
        <v>4</v>
      </c>
      <c r="P68" s="29">
        <v>4</v>
      </c>
      <c r="Q68" s="29">
        <v>4</v>
      </c>
      <c r="R68" s="29">
        <v>4</v>
      </c>
      <c r="S68" s="29">
        <v>4</v>
      </c>
      <c r="T68" s="29">
        <v>4</v>
      </c>
    </row>
    <row r="69" spans="1:20">
      <c r="A69" s="29">
        <v>4</v>
      </c>
      <c r="B69" s="29">
        <v>3</v>
      </c>
      <c r="C69" s="29">
        <v>4</v>
      </c>
      <c r="D69" s="29">
        <v>4</v>
      </c>
      <c r="E69" s="29">
        <v>4</v>
      </c>
      <c r="F69" s="29">
        <v>3</v>
      </c>
      <c r="G69" s="29">
        <v>3</v>
      </c>
      <c r="H69" s="29">
        <v>3</v>
      </c>
      <c r="I69" s="29">
        <v>4</v>
      </c>
      <c r="J69" s="29">
        <v>4</v>
      </c>
      <c r="K69" s="29">
        <v>4</v>
      </c>
      <c r="L69" s="29">
        <v>3</v>
      </c>
      <c r="M69" s="29">
        <v>2</v>
      </c>
      <c r="N69" s="29">
        <v>3</v>
      </c>
      <c r="O69" s="29">
        <v>3</v>
      </c>
      <c r="P69" s="29">
        <v>3</v>
      </c>
      <c r="Q69" s="29">
        <v>3</v>
      </c>
      <c r="R69" s="29">
        <v>3</v>
      </c>
      <c r="S69" s="29">
        <v>3</v>
      </c>
      <c r="T69" s="29">
        <v>4</v>
      </c>
    </row>
    <row r="70" spans="1:20">
      <c r="A70" s="29">
        <v>3</v>
      </c>
      <c r="B70" s="29">
        <v>3</v>
      </c>
      <c r="C70" s="29">
        <v>4</v>
      </c>
      <c r="D70" s="29">
        <v>3</v>
      </c>
      <c r="E70" s="29">
        <v>3</v>
      </c>
      <c r="F70" s="29">
        <v>3</v>
      </c>
      <c r="G70" s="29">
        <v>4</v>
      </c>
      <c r="H70" s="29">
        <v>4</v>
      </c>
      <c r="I70" s="29">
        <v>4</v>
      </c>
      <c r="J70" s="29">
        <v>4</v>
      </c>
      <c r="K70" s="29">
        <v>4</v>
      </c>
      <c r="L70" s="29">
        <v>4</v>
      </c>
      <c r="M70" s="29">
        <v>4</v>
      </c>
      <c r="N70" s="29">
        <v>4</v>
      </c>
      <c r="O70" s="29">
        <v>4</v>
      </c>
      <c r="P70" s="29">
        <v>4</v>
      </c>
      <c r="Q70" s="29">
        <v>3</v>
      </c>
      <c r="R70" s="29">
        <v>4</v>
      </c>
      <c r="S70" s="29">
        <v>4</v>
      </c>
      <c r="T70" s="29">
        <v>4</v>
      </c>
    </row>
    <row r="71" spans="1:20">
      <c r="A71" s="29">
        <v>4</v>
      </c>
      <c r="B71" s="29">
        <v>4</v>
      </c>
      <c r="C71" s="29">
        <v>4</v>
      </c>
      <c r="D71" s="29">
        <v>4</v>
      </c>
      <c r="E71" s="29">
        <v>4</v>
      </c>
      <c r="F71" s="29">
        <v>4</v>
      </c>
      <c r="G71" s="29">
        <v>4</v>
      </c>
      <c r="H71" s="29">
        <v>4</v>
      </c>
      <c r="I71" s="29">
        <v>4</v>
      </c>
      <c r="J71" s="29">
        <v>4</v>
      </c>
      <c r="K71" s="29">
        <v>4</v>
      </c>
      <c r="L71" s="29">
        <v>4</v>
      </c>
      <c r="M71" s="29">
        <v>4</v>
      </c>
      <c r="N71" s="29">
        <v>4</v>
      </c>
      <c r="O71" s="29">
        <v>4</v>
      </c>
      <c r="P71" s="29">
        <v>4</v>
      </c>
      <c r="Q71" s="29">
        <v>4</v>
      </c>
      <c r="R71" s="29">
        <v>4</v>
      </c>
      <c r="S71" s="29">
        <v>4</v>
      </c>
      <c r="T71" s="29">
        <v>4</v>
      </c>
    </row>
    <row r="72" spans="1:20">
      <c r="A72" s="29">
        <v>2</v>
      </c>
      <c r="B72" s="29">
        <v>3</v>
      </c>
      <c r="C72" s="29">
        <v>2</v>
      </c>
      <c r="D72" s="29">
        <v>2</v>
      </c>
      <c r="E72" s="29">
        <v>2</v>
      </c>
      <c r="F72" s="29">
        <v>3</v>
      </c>
      <c r="G72" s="29">
        <v>3</v>
      </c>
      <c r="H72" s="29">
        <v>2</v>
      </c>
      <c r="I72" s="29">
        <v>3</v>
      </c>
      <c r="J72" s="29">
        <v>3</v>
      </c>
      <c r="K72" s="29">
        <v>3</v>
      </c>
      <c r="L72" s="29">
        <v>3</v>
      </c>
      <c r="M72" s="29">
        <v>3</v>
      </c>
      <c r="N72" s="29">
        <v>3</v>
      </c>
      <c r="O72" s="29">
        <v>3</v>
      </c>
      <c r="P72" s="29">
        <v>2</v>
      </c>
      <c r="Q72" s="29">
        <v>3</v>
      </c>
      <c r="R72" s="29">
        <v>3</v>
      </c>
      <c r="S72" s="29">
        <v>3</v>
      </c>
      <c r="T72" s="29">
        <v>3</v>
      </c>
    </row>
    <row r="73" spans="1:20">
      <c r="A73" s="29">
        <v>4</v>
      </c>
      <c r="B73" s="29">
        <v>4</v>
      </c>
      <c r="C73" s="29">
        <v>4</v>
      </c>
      <c r="D73" s="29">
        <v>4</v>
      </c>
      <c r="E73" s="29">
        <v>4</v>
      </c>
      <c r="F73" s="29">
        <v>3</v>
      </c>
      <c r="G73" s="29">
        <v>3</v>
      </c>
      <c r="H73" s="29">
        <v>3</v>
      </c>
      <c r="I73" s="29">
        <v>3</v>
      </c>
      <c r="J73" s="29">
        <v>4</v>
      </c>
      <c r="K73" s="29">
        <v>3</v>
      </c>
      <c r="L73" s="29">
        <v>3</v>
      </c>
      <c r="M73" s="29">
        <v>4</v>
      </c>
      <c r="N73" s="29">
        <v>4</v>
      </c>
      <c r="O73" s="29">
        <v>3</v>
      </c>
      <c r="P73" s="29">
        <v>3</v>
      </c>
      <c r="Q73" s="29">
        <v>4</v>
      </c>
      <c r="R73" s="29">
        <v>3</v>
      </c>
      <c r="S73" s="29">
        <v>3</v>
      </c>
      <c r="T73" s="29">
        <v>4</v>
      </c>
    </row>
    <row r="74" spans="1:20">
      <c r="A74" s="29">
        <v>4</v>
      </c>
      <c r="B74" s="29">
        <v>4</v>
      </c>
      <c r="C74" s="29">
        <v>4</v>
      </c>
      <c r="D74" s="29">
        <v>4</v>
      </c>
      <c r="E74" s="29">
        <v>4</v>
      </c>
      <c r="F74" s="29">
        <v>4</v>
      </c>
      <c r="G74" s="29">
        <v>4</v>
      </c>
      <c r="H74" s="29">
        <v>4</v>
      </c>
      <c r="I74" s="29">
        <v>4</v>
      </c>
      <c r="J74" s="29">
        <v>4</v>
      </c>
      <c r="K74" s="29">
        <v>4</v>
      </c>
      <c r="L74" s="29">
        <v>4</v>
      </c>
      <c r="M74" s="29">
        <v>4</v>
      </c>
      <c r="N74" s="29">
        <v>4</v>
      </c>
      <c r="O74" s="29">
        <v>4</v>
      </c>
      <c r="P74" s="29">
        <v>4</v>
      </c>
      <c r="Q74" s="29">
        <v>4</v>
      </c>
      <c r="R74" s="29">
        <v>4</v>
      </c>
      <c r="S74" s="29">
        <v>4</v>
      </c>
      <c r="T74" s="29">
        <v>4</v>
      </c>
    </row>
    <row r="75" spans="1:20">
      <c r="A75" s="29">
        <v>4</v>
      </c>
      <c r="B75" s="29">
        <v>4</v>
      </c>
      <c r="C75" s="29">
        <v>4</v>
      </c>
      <c r="D75" s="29">
        <v>4</v>
      </c>
      <c r="E75" s="29">
        <v>4</v>
      </c>
      <c r="F75" s="29">
        <v>3</v>
      </c>
      <c r="G75" s="29">
        <v>3</v>
      </c>
      <c r="H75" s="29">
        <v>3</v>
      </c>
      <c r="I75" s="29">
        <v>3</v>
      </c>
      <c r="J75" s="29">
        <v>3</v>
      </c>
      <c r="K75" s="29">
        <v>4</v>
      </c>
      <c r="L75" s="29">
        <v>4</v>
      </c>
      <c r="M75" s="29">
        <v>3</v>
      </c>
      <c r="N75" s="29">
        <v>3</v>
      </c>
      <c r="O75" s="29">
        <v>4</v>
      </c>
      <c r="P75" s="29">
        <v>3</v>
      </c>
      <c r="Q75" s="29">
        <v>3</v>
      </c>
      <c r="R75" s="29">
        <v>4</v>
      </c>
      <c r="S75" s="29">
        <v>4</v>
      </c>
      <c r="T75" s="29">
        <v>3</v>
      </c>
    </row>
    <row r="76" spans="1:20">
      <c r="A76" s="29">
        <v>4</v>
      </c>
      <c r="B76" s="29">
        <v>4</v>
      </c>
      <c r="C76" s="29">
        <v>4</v>
      </c>
      <c r="D76" s="29">
        <v>4</v>
      </c>
      <c r="E76" s="29">
        <v>3</v>
      </c>
      <c r="F76" s="29">
        <v>3</v>
      </c>
      <c r="G76" s="29">
        <v>4</v>
      </c>
      <c r="H76" s="29">
        <v>3</v>
      </c>
      <c r="I76" s="29">
        <v>4</v>
      </c>
      <c r="J76" s="29">
        <v>3</v>
      </c>
      <c r="K76" s="29">
        <v>4</v>
      </c>
      <c r="L76" s="29">
        <v>4</v>
      </c>
      <c r="M76" s="29">
        <v>4</v>
      </c>
      <c r="N76" s="29">
        <v>4</v>
      </c>
      <c r="O76" s="29">
        <v>2</v>
      </c>
      <c r="P76" s="29">
        <v>4</v>
      </c>
      <c r="Q76" s="29">
        <v>3</v>
      </c>
      <c r="R76" s="29">
        <v>4</v>
      </c>
      <c r="S76" s="29">
        <v>4</v>
      </c>
      <c r="T76" s="29">
        <v>4</v>
      </c>
    </row>
    <row r="77" spans="1:20">
      <c r="A77" s="29">
        <v>3</v>
      </c>
      <c r="B77" s="29">
        <v>3</v>
      </c>
      <c r="C77" s="29">
        <v>3</v>
      </c>
      <c r="D77" s="29">
        <v>3</v>
      </c>
      <c r="E77" s="29">
        <v>3</v>
      </c>
      <c r="F77" s="29">
        <v>3</v>
      </c>
      <c r="G77" s="29">
        <v>3</v>
      </c>
      <c r="H77" s="29">
        <v>3</v>
      </c>
      <c r="I77" s="29">
        <v>1</v>
      </c>
      <c r="J77" s="29">
        <v>3</v>
      </c>
      <c r="K77" s="29">
        <v>3</v>
      </c>
      <c r="L77" s="29">
        <v>3</v>
      </c>
      <c r="M77" s="29">
        <v>2</v>
      </c>
      <c r="N77" s="29">
        <v>2</v>
      </c>
      <c r="O77" s="29">
        <v>3</v>
      </c>
      <c r="P77" s="29">
        <v>3</v>
      </c>
      <c r="Q77" s="29">
        <v>3</v>
      </c>
      <c r="R77" s="29">
        <v>3</v>
      </c>
      <c r="S77" s="29">
        <v>3</v>
      </c>
      <c r="T77" s="29">
        <v>3</v>
      </c>
    </row>
    <row r="78" spans="1:20">
      <c r="A78" s="29">
        <v>4</v>
      </c>
      <c r="B78" s="29">
        <v>4</v>
      </c>
      <c r="C78" s="29">
        <v>3</v>
      </c>
      <c r="D78" s="29">
        <v>4</v>
      </c>
      <c r="E78" s="29">
        <v>4</v>
      </c>
      <c r="F78" s="29">
        <v>4</v>
      </c>
      <c r="G78" s="29">
        <v>3</v>
      </c>
      <c r="H78" s="29">
        <v>4</v>
      </c>
      <c r="I78" s="29">
        <v>4</v>
      </c>
      <c r="J78" s="29">
        <v>4</v>
      </c>
      <c r="K78" s="29">
        <v>4</v>
      </c>
      <c r="L78" s="29">
        <v>4</v>
      </c>
      <c r="M78" s="29">
        <v>4</v>
      </c>
      <c r="N78" s="29">
        <v>3</v>
      </c>
      <c r="O78" s="29">
        <v>3</v>
      </c>
      <c r="P78" s="29">
        <v>3</v>
      </c>
      <c r="Q78" s="29">
        <v>3</v>
      </c>
      <c r="R78" s="29">
        <v>4</v>
      </c>
      <c r="S78" s="29">
        <v>3</v>
      </c>
      <c r="T78" s="29">
        <v>3</v>
      </c>
    </row>
    <row r="79" spans="1:20">
      <c r="A79" s="29">
        <v>3</v>
      </c>
      <c r="B79" s="29">
        <v>3</v>
      </c>
      <c r="C79" s="29">
        <v>3</v>
      </c>
      <c r="D79" s="29">
        <v>3</v>
      </c>
      <c r="E79" s="29">
        <v>3</v>
      </c>
      <c r="F79" s="29">
        <v>3</v>
      </c>
      <c r="G79" s="29">
        <v>3</v>
      </c>
      <c r="H79" s="29">
        <v>3</v>
      </c>
      <c r="I79" s="29">
        <v>3</v>
      </c>
      <c r="J79" s="29">
        <v>3</v>
      </c>
      <c r="K79" s="29">
        <v>3</v>
      </c>
      <c r="L79" s="29">
        <v>3</v>
      </c>
      <c r="M79" s="29">
        <v>3</v>
      </c>
      <c r="N79" s="29">
        <v>3</v>
      </c>
      <c r="O79" s="29">
        <v>3</v>
      </c>
      <c r="P79" s="29">
        <v>3</v>
      </c>
      <c r="Q79" s="29">
        <v>3</v>
      </c>
      <c r="R79" s="29">
        <v>3</v>
      </c>
      <c r="S79" s="29">
        <v>3</v>
      </c>
      <c r="T79" s="29">
        <v>3</v>
      </c>
    </row>
    <row r="80" spans="1:20">
      <c r="A80" s="29">
        <v>4</v>
      </c>
      <c r="B80" s="29">
        <v>4</v>
      </c>
      <c r="C80" s="29">
        <v>3</v>
      </c>
      <c r="D80" s="29">
        <v>4</v>
      </c>
      <c r="E80" s="29">
        <v>4</v>
      </c>
      <c r="F80" s="29">
        <v>4</v>
      </c>
      <c r="G80" s="29">
        <v>4</v>
      </c>
      <c r="H80" s="29">
        <v>4</v>
      </c>
      <c r="I80" s="29">
        <v>4</v>
      </c>
      <c r="J80" s="29">
        <v>4</v>
      </c>
      <c r="K80" s="29">
        <v>4</v>
      </c>
      <c r="L80" s="29">
        <v>3</v>
      </c>
      <c r="M80" s="29">
        <v>4</v>
      </c>
      <c r="N80" s="29">
        <v>4</v>
      </c>
      <c r="O80" s="29">
        <v>4</v>
      </c>
      <c r="P80" s="29">
        <v>4</v>
      </c>
      <c r="Q80" s="29">
        <v>4</v>
      </c>
      <c r="R80" s="29">
        <v>4</v>
      </c>
      <c r="S80" s="29">
        <v>4</v>
      </c>
      <c r="T80" s="29">
        <v>4</v>
      </c>
    </row>
    <row r="81" spans="1:20">
      <c r="A81" s="29">
        <v>3</v>
      </c>
      <c r="B81" s="29">
        <v>3</v>
      </c>
      <c r="C81" s="29">
        <v>4</v>
      </c>
      <c r="D81" s="29">
        <v>3</v>
      </c>
      <c r="E81" s="29">
        <v>3</v>
      </c>
      <c r="F81" s="29">
        <v>3</v>
      </c>
      <c r="G81" s="29">
        <v>3</v>
      </c>
      <c r="H81" s="29">
        <v>3</v>
      </c>
      <c r="I81" s="29">
        <v>3</v>
      </c>
      <c r="J81" s="29">
        <v>3</v>
      </c>
      <c r="K81" s="29">
        <v>3</v>
      </c>
      <c r="L81" s="29">
        <v>3</v>
      </c>
      <c r="M81" s="29">
        <v>3</v>
      </c>
      <c r="N81" s="29">
        <v>3</v>
      </c>
      <c r="O81" s="29">
        <v>3</v>
      </c>
      <c r="P81" s="29">
        <v>3</v>
      </c>
      <c r="Q81" s="29">
        <v>3</v>
      </c>
      <c r="R81" s="29">
        <v>3</v>
      </c>
      <c r="S81" s="29">
        <v>4</v>
      </c>
      <c r="T81" s="29">
        <v>2</v>
      </c>
    </row>
    <row r="82" spans="1:20">
      <c r="A82" s="29">
        <v>4</v>
      </c>
      <c r="B82" s="29">
        <v>4</v>
      </c>
      <c r="C82" s="29">
        <v>4</v>
      </c>
      <c r="D82" s="29">
        <v>4</v>
      </c>
      <c r="E82" s="29">
        <v>4</v>
      </c>
      <c r="F82" s="29">
        <v>4</v>
      </c>
      <c r="G82" s="29">
        <v>4</v>
      </c>
      <c r="H82" s="29">
        <v>4</v>
      </c>
      <c r="I82" s="29">
        <v>4</v>
      </c>
      <c r="J82" s="29">
        <v>4</v>
      </c>
      <c r="K82" s="29">
        <v>4</v>
      </c>
      <c r="L82" s="29">
        <v>4</v>
      </c>
      <c r="M82" s="29">
        <v>4</v>
      </c>
      <c r="N82" s="29">
        <v>4</v>
      </c>
      <c r="O82" s="29">
        <v>4</v>
      </c>
      <c r="P82" s="29">
        <v>4</v>
      </c>
      <c r="Q82" s="29">
        <v>4</v>
      </c>
      <c r="R82" s="29">
        <v>4</v>
      </c>
      <c r="S82" s="29">
        <v>4</v>
      </c>
      <c r="T82" s="29">
        <v>4</v>
      </c>
    </row>
    <row r="83" spans="1:20">
      <c r="A83" s="29">
        <v>4</v>
      </c>
      <c r="B83" s="29">
        <v>4</v>
      </c>
      <c r="C83" s="29">
        <v>3</v>
      </c>
      <c r="D83" s="29">
        <v>4</v>
      </c>
      <c r="E83" s="29">
        <v>4</v>
      </c>
      <c r="F83" s="29">
        <v>4</v>
      </c>
      <c r="G83" s="29">
        <v>4</v>
      </c>
      <c r="H83" s="29">
        <v>4</v>
      </c>
      <c r="I83" s="29">
        <v>4</v>
      </c>
      <c r="J83" s="29">
        <v>4</v>
      </c>
      <c r="K83" s="29">
        <v>4</v>
      </c>
      <c r="L83" s="29">
        <v>3</v>
      </c>
      <c r="M83" s="29">
        <v>4</v>
      </c>
      <c r="N83" s="29">
        <v>4</v>
      </c>
      <c r="O83" s="29">
        <v>4</v>
      </c>
      <c r="P83" s="29">
        <v>4</v>
      </c>
      <c r="Q83" s="29">
        <v>4</v>
      </c>
      <c r="R83" s="29">
        <v>4</v>
      </c>
      <c r="S83" s="29">
        <v>4</v>
      </c>
      <c r="T83" s="29">
        <v>4</v>
      </c>
    </row>
    <row r="84" spans="1:20">
      <c r="A84" s="29">
        <v>3</v>
      </c>
      <c r="B84" s="29">
        <v>4</v>
      </c>
      <c r="C84" s="29">
        <v>3</v>
      </c>
      <c r="D84" s="29">
        <v>3</v>
      </c>
      <c r="E84" s="29">
        <v>3</v>
      </c>
      <c r="F84" s="29">
        <v>2</v>
      </c>
      <c r="G84" s="29">
        <v>3</v>
      </c>
      <c r="H84" s="29">
        <v>3</v>
      </c>
      <c r="I84" s="29">
        <v>3</v>
      </c>
      <c r="J84" s="29">
        <v>3</v>
      </c>
      <c r="K84" s="29">
        <v>2</v>
      </c>
      <c r="L84" s="29">
        <v>3</v>
      </c>
      <c r="M84" s="29">
        <v>4</v>
      </c>
      <c r="N84" s="29">
        <v>2</v>
      </c>
      <c r="O84" s="29">
        <v>2</v>
      </c>
      <c r="P84" s="29">
        <v>3</v>
      </c>
      <c r="Q84" s="29">
        <v>3</v>
      </c>
      <c r="R84" s="29">
        <v>3</v>
      </c>
      <c r="S84" s="29">
        <v>4</v>
      </c>
      <c r="T84" s="29">
        <v>3</v>
      </c>
    </row>
    <row r="85" spans="1:20">
      <c r="A85" s="29">
        <v>4</v>
      </c>
      <c r="B85" s="29">
        <v>4</v>
      </c>
      <c r="C85" s="29">
        <v>3</v>
      </c>
      <c r="D85" s="29">
        <v>3</v>
      </c>
      <c r="E85" s="29">
        <v>3</v>
      </c>
      <c r="F85" s="29">
        <v>3</v>
      </c>
      <c r="G85" s="29">
        <v>3</v>
      </c>
      <c r="H85" s="29">
        <v>3</v>
      </c>
      <c r="I85" s="29">
        <v>3</v>
      </c>
      <c r="J85" s="29">
        <v>3</v>
      </c>
      <c r="K85" s="29">
        <v>3</v>
      </c>
      <c r="L85" s="29">
        <v>3</v>
      </c>
      <c r="M85" s="29">
        <v>3</v>
      </c>
      <c r="N85" s="29">
        <v>3</v>
      </c>
      <c r="O85" s="29">
        <v>3</v>
      </c>
      <c r="P85" s="29">
        <v>3</v>
      </c>
      <c r="Q85" s="29">
        <v>3</v>
      </c>
      <c r="R85" s="29">
        <v>3</v>
      </c>
      <c r="S85" s="29">
        <v>3</v>
      </c>
      <c r="T85" s="29">
        <v>3</v>
      </c>
    </row>
    <row r="86" spans="1:20">
      <c r="A86" s="29">
        <v>4</v>
      </c>
      <c r="B86" s="29">
        <v>3</v>
      </c>
      <c r="C86" s="29">
        <v>4</v>
      </c>
      <c r="D86" s="29">
        <v>3</v>
      </c>
      <c r="E86" s="29">
        <v>3</v>
      </c>
      <c r="F86" s="29">
        <v>3</v>
      </c>
      <c r="G86" s="29">
        <v>3</v>
      </c>
      <c r="H86" s="29">
        <v>3</v>
      </c>
      <c r="I86" s="29">
        <v>3</v>
      </c>
      <c r="J86" s="29">
        <v>3</v>
      </c>
      <c r="K86" s="29">
        <v>4</v>
      </c>
      <c r="L86" s="29">
        <v>3</v>
      </c>
      <c r="M86" s="29">
        <v>4</v>
      </c>
      <c r="N86" s="29">
        <v>3</v>
      </c>
      <c r="O86" s="29">
        <v>4</v>
      </c>
      <c r="P86" s="29">
        <v>3</v>
      </c>
      <c r="Q86" s="29">
        <v>3</v>
      </c>
      <c r="R86" s="29">
        <v>3</v>
      </c>
      <c r="S86" s="29">
        <v>3</v>
      </c>
      <c r="T86" s="29">
        <v>3</v>
      </c>
    </row>
    <row r="87" spans="1:20">
      <c r="A87" s="29">
        <v>4</v>
      </c>
      <c r="B87" s="29">
        <v>3</v>
      </c>
      <c r="C87" s="29">
        <v>3</v>
      </c>
      <c r="D87" s="29">
        <v>4</v>
      </c>
      <c r="E87" s="29">
        <v>4</v>
      </c>
      <c r="F87" s="29">
        <v>4</v>
      </c>
      <c r="G87" s="29">
        <v>4</v>
      </c>
      <c r="H87" s="29">
        <v>4</v>
      </c>
      <c r="I87" s="29">
        <v>3</v>
      </c>
      <c r="J87" s="29">
        <v>4</v>
      </c>
      <c r="K87" s="29">
        <v>3</v>
      </c>
      <c r="L87" s="29">
        <v>4</v>
      </c>
      <c r="M87" s="29">
        <v>4</v>
      </c>
      <c r="N87" s="29">
        <v>4</v>
      </c>
      <c r="O87" s="29">
        <v>3</v>
      </c>
      <c r="P87" s="29">
        <v>4</v>
      </c>
      <c r="Q87" s="29">
        <v>3</v>
      </c>
      <c r="R87" s="29">
        <v>4</v>
      </c>
      <c r="S87" s="29">
        <v>4</v>
      </c>
      <c r="T87" s="29">
        <v>3</v>
      </c>
    </row>
    <row r="88" spans="1:20">
      <c r="A88" s="29">
        <v>3</v>
      </c>
      <c r="B88" s="29">
        <v>4</v>
      </c>
      <c r="C88" s="29">
        <v>4</v>
      </c>
      <c r="D88" s="29">
        <v>4</v>
      </c>
      <c r="E88" s="29">
        <v>4</v>
      </c>
      <c r="F88" s="29">
        <v>4</v>
      </c>
      <c r="G88" s="29">
        <v>4</v>
      </c>
      <c r="H88" s="29">
        <v>4</v>
      </c>
      <c r="I88" s="29">
        <v>4</v>
      </c>
      <c r="J88" s="29">
        <v>3</v>
      </c>
      <c r="K88" s="29">
        <v>3</v>
      </c>
      <c r="L88" s="29">
        <v>3</v>
      </c>
      <c r="M88" s="29">
        <v>3</v>
      </c>
      <c r="N88" s="29">
        <v>4</v>
      </c>
      <c r="O88" s="29">
        <v>4</v>
      </c>
      <c r="P88" s="29">
        <v>4</v>
      </c>
      <c r="Q88" s="29">
        <v>4</v>
      </c>
      <c r="R88" s="29">
        <v>4</v>
      </c>
      <c r="S88" s="29">
        <v>3</v>
      </c>
      <c r="T88" s="29">
        <v>4</v>
      </c>
    </row>
    <row r="89" spans="1:20">
      <c r="A89" s="29">
        <v>4</v>
      </c>
      <c r="B89" s="29">
        <v>4</v>
      </c>
      <c r="C89" s="29">
        <v>4</v>
      </c>
      <c r="D89" s="29">
        <v>4</v>
      </c>
      <c r="E89" s="29">
        <v>4</v>
      </c>
      <c r="F89" s="29">
        <v>4</v>
      </c>
      <c r="G89" s="29">
        <v>4</v>
      </c>
      <c r="H89" s="29">
        <v>4</v>
      </c>
      <c r="I89" s="29">
        <v>4</v>
      </c>
      <c r="J89" s="29">
        <v>4</v>
      </c>
      <c r="K89" s="29">
        <v>4</v>
      </c>
      <c r="L89" s="29">
        <v>3</v>
      </c>
      <c r="M89" s="29">
        <v>4</v>
      </c>
      <c r="N89" s="29">
        <v>4</v>
      </c>
      <c r="O89" s="29">
        <v>4</v>
      </c>
      <c r="P89" s="29">
        <v>4</v>
      </c>
      <c r="Q89" s="29">
        <v>4</v>
      </c>
      <c r="R89" s="29">
        <v>4</v>
      </c>
      <c r="S89" s="29">
        <v>4</v>
      </c>
      <c r="T89" s="29">
        <v>4</v>
      </c>
    </row>
    <row r="90" spans="1:20">
      <c r="A90" s="29">
        <v>1</v>
      </c>
      <c r="B90" s="29">
        <v>4</v>
      </c>
      <c r="C90" s="29">
        <v>3</v>
      </c>
      <c r="D90" s="29">
        <v>4</v>
      </c>
      <c r="E90" s="29">
        <v>4</v>
      </c>
      <c r="F90" s="29">
        <v>3</v>
      </c>
      <c r="G90" s="29">
        <v>4</v>
      </c>
      <c r="H90" s="29">
        <v>3</v>
      </c>
      <c r="I90" s="29">
        <v>4</v>
      </c>
      <c r="J90" s="29">
        <v>4</v>
      </c>
      <c r="K90" s="29">
        <v>4</v>
      </c>
      <c r="L90" s="29">
        <v>3</v>
      </c>
      <c r="M90" s="29">
        <v>3</v>
      </c>
      <c r="N90" s="29">
        <v>3</v>
      </c>
      <c r="O90" s="29">
        <v>4</v>
      </c>
      <c r="P90" s="29">
        <v>4</v>
      </c>
      <c r="Q90" s="29">
        <v>4</v>
      </c>
      <c r="R90" s="29">
        <v>2</v>
      </c>
      <c r="S90" s="29">
        <v>4</v>
      </c>
      <c r="T90" s="29">
        <v>3</v>
      </c>
    </row>
    <row r="91" spans="1:20">
      <c r="A91" s="29">
        <v>4</v>
      </c>
      <c r="B91" s="29">
        <v>4</v>
      </c>
      <c r="C91" s="29">
        <v>4</v>
      </c>
      <c r="D91" s="29">
        <v>4</v>
      </c>
      <c r="E91" s="29">
        <v>4</v>
      </c>
      <c r="F91" s="29">
        <v>4</v>
      </c>
      <c r="G91" s="29">
        <v>4</v>
      </c>
      <c r="H91" s="29">
        <v>4</v>
      </c>
      <c r="I91" s="29">
        <v>4</v>
      </c>
      <c r="J91" s="29">
        <v>4</v>
      </c>
      <c r="K91" s="29">
        <v>4</v>
      </c>
      <c r="L91" s="29">
        <v>4</v>
      </c>
      <c r="M91" s="29">
        <v>4</v>
      </c>
      <c r="N91" s="29">
        <v>4</v>
      </c>
      <c r="O91" s="29">
        <v>4</v>
      </c>
      <c r="P91" s="29">
        <v>4</v>
      </c>
      <c r="Q91" s="29">
        <v>4</v>
      </c>
      <c r="R91" s="29">
        <v>4</v>
      </c>
      <c r="S91" s="29">
        <v>4</v>
      </c>
      <c r="T91" s="29">
        <v>4</v>
      </c>
    </row>
    <row r="92" spans="1:20">
      <c r="A92" s="29">
        <v>4</v>
      </c>
      <c r="B92" s="29">
        <v>4</v>
      </c>
      <c r="C92" s="29">
        <v>3</v>
      </c>
      <c r="D92" s="29">
        <v>4</v>
      </c>
      <c r="E92" s="29">
        <v>4</v>
      </c>
      <c r="F92" s="29">
        <v>4</v>
      </c>
      <c r="G92" s="29">
        <v>4</v>
      </c>
      <c r="H92" s="29">
        <v>3</v>
      </c>
      <c r="I92" s="29">
        <v>4</v>
      </c>
      <c r="J92" s="29">
        <v>4</v>
      </c>
      <c r="K92" s="29">
        <v>4</v>
      </c>
      <c r="L92" s="29">
        <v>4</v>
      </c>
      <c r="M92" s="29">
        <v>4</v>
      </c>
      <c r="N92" s="29">
        <v>4</v>
      </c>
      <c r="O92" s="29">
        <v>4</v>
      </c>
      <c r="P92" s="29">
        <v>4</v>
      </c>
      <c r="Q92" s="29">
        <v>4</v>
      </c>
      <c r="R92" s="29">
        <v>4</v>
      </c>
      <c r="S92" s="29">
        <v>4</v>
      </c>
      <c r="T92" s="29">
        <v>4</v>
      </c>
    </row>
    <row r="93" spans="1:20">
      <c r="A93" s="29">
        <v>4</v>
      </c>
      <c r="B93" s="29">
        <v>4</v>
      </c>
      <c r="C93" s="29">
        <v>3</v>
      </c>
      <c r="D93" s="29">
        <v>4</v>
      </c>
      <c r="E93" s="29">
        <v>4</v>
      </c>
      <c r="F93" s="29">
        <v>4</v>
      </c>
      <c r="G93" s="29">
        <v>4</v>
      </c>
      <c r="H93" s="29">
        <v>3</v>
      </c>
      <c r="I93" s="29">
        <v>4</v>
      </c>
      <c r="J93" s="29">
        <v>4</v>
      </c>
      <c r="K93" s="29">
        <v>4</v>
      </c>
      <c r="L93" s="29">
        <v>4</v>
      </c>
      <c r="M93" s="29">
        <v>4</v>
      </c>
      <c r="N93" s="29">
        <v>4</v>
      </c>
      <c r="O93" s="29">
        <v>4</v>
      </c>
      <c r="P93" s="29">
        <v>4</v>
      </c>
      <c r="Q93" s="29">
        <v>4</v>
      </c>
      <c r="R93" s="29">
        <v>4</v>
      </c>
      <c r="S93" s="29">
        <v>4</v>
      </c>
      <c r="T93" s="29">
        <v>4</v>
      </c>
    </row>
    <row r="94" spans="1:20">
      <c r="A94" s="29">
        <v>3</v>
      </c>
      <c r="B94" s="29">
        <v>3</v>
      </c>
      <c r="C94" s="29">
        <v>2</v>
      </c>
      <c r="D94" s="29">
        <v>3</v>
      </c>
      <c r="E94" s="29">
        <v>3</v>
      </c>
      <c r="F94" s="29">
        <v>3</v>
      </c>
      <c r="G94" s="29">
        <v>3</v>
      </c>
      <c r="H94" s="29">
        <v>3</v>
      </c>
      <c r="I94" s="29">
        <v>2</v>
      </c>
      <c r="J94" s="29">
        <v>3</v>
      </c>
      <c r="K94" s="29">
        <v>4</v>
      </c>
      <c r="L94" s="29">
        <v>4</v>
      </c>
      <c r="M94" s="29">
        <v>3</v>
      </c>
      <c r="N94" s="29">
        <v>3</v>
      </c>
      <c r="O94" s="29">
        <v>3</v>
      </c>
      <c r="P94" s="29">
        <v>3</v>
      </c>
      <c r="Q94" s="29">
        <v>3</v>
      </c>
      <c r="R94" s="29">
        <v>4</v>
      </c>
      <c r="S94" s="29">
        <v>3</v>
      </c>
      <c r="T94" s="29">
        <v>2</v>
      </c>
    </row>
    <row r="95" spans="1:20">
      <c r="A95" s="29">
        <v>4</v>
      </c>
      <c r="B95" s="29">
        <v>4</v>
      </c>
      <c r="C95" s="29">
        <v>4</v>
      </c>
      <c r="D95" s="29">
        <v>4</v>
      </c>
      <c r="E95" s="29">
        <v>3</v>
      </c>
      <c r="F95" s="29">
        <v>3</v>
      </c>
      <c r="G95" s="29">
        <v>3</v>
      </c>
      <c r="H95" s="29">
        <v>3</v>
      </c>
      <c r="I95" s="29">
        <v>4</v>
      </c>
      <c r="J95" s="29">
        <v>4</v>
      </c>
      <c r="K95" s="29">
        <v>3</v>
      </c>
      <c r="L95" s="29">
        <v>3</v>
      </c>
      <c r="M95" s="29">
        <v>3</v>
      </c>
      <c r="N95" s="29">
        <v>3</v>
      </c>
      <c r="O95" s="29">
        <v>3</v>
      </c>
      <c r="P95" s="29">
        <v>3</v>
      </c>
      <c r="Q95" s="29">
        <v>3</v>
      </c>
      <c r="R95" s="29">
        <v>3</v>
      </c>
      <c r="S95" s="29">
        <v>3</v>
      </c>
      <c r="T95" s="29">
        <v>3</v>
      </c>
    </row>
    <row r="96" spans="1:20">
      <c r="A96" s="29">
        <v>4</v>
      </c>
      <c r="B96" s="29">
        <v>4</v>
      </c>
      <c r="C96" s="29">
        <v>4</v>
      </c>
      <c r="D96" s="29">
        <v>4</v>
      </c>
      <c r="E96" s="29">
        <v>4</v>
      </c>
      <c r="F96" s="29">
        <v>4</v>
      </c>
      <c r="G96" s="29">
        <v>4</v>
      </c>
      <c r="H96" s="29">
        <v>4</v>
      </c>
      <c r="I96" s="29">
        <v>4</v>
      </c>
      <c r="J96" s="29">
        <v>4</v>
      </c>
      <c r="K96" s="29">
        <v>4</v>
      </c>
      <c r="L96" s="29">
        <v>4</v>
      </c>
      <c r="M96" s="29">
        <v>4</v>
      </c>
      <c r="N96" s="29">
        <v>4</v>
      </c>
      <c r="O96" s="29">
        <v>4</v>
      </c>
      <c r="P96" s="29">
        <v>4</v>
      </c>
      <c r="Q96" s="29">
        <v>4</v>
      </c>
      <c r="R96" s="29">
        <v>4</v>
      </c>
      <c r="S96" s="29">
        <v>4</v>
      </c>
      <c r="T96" s="29">
        <v>4</v>
      </c>
    </row>
    <row r="97" spans="1:20">
      <c r="A97" s="29">
        <v>3</v>
      </c>
      <c r="B97" s="29">
        <v>3</v>
      </c>
      <c r="C97" s="29">
        <v>4</v>
      </c>
      <c r="D97" s="29">
        <v>3</v>
      </c>
      <c r="E97" s="29">
        <v>4</v>
      </c>
      <c r="F97" s="29">
        <v>3</v>
      </c>
      <c r="G97" s="29">
        <v>4</v>
      </c>
      <c r="H97" s="29">
        <v>3</v>
      </c>
      <c r="I97" s="29">
        <v>3</v>
      </c>
      <c r="J97" s="29">
        <v>3</v>
      </c>
      <c r="K97" s="29">
        <v>3</v>
      </c>
      <c r="L97" s="29">
        <v>4</v>
      </c>
      <c r="M97" s="29">
        <v>3</v>
      </c>
      <c r="N97" s="29">
        <v>3</v>
      </c>
      <c r="O97" s="29">
        <v>3</v>
      </c>
      <c r="P97" s="29">
        <v>3</v>
      </c>
      <c r="Q97" s="29">
        <v>3</v>
      </c>
      <c r="R97" s="29">
        <v>3</v>
      </c>
      <c r="S97" s="29">
        <v>3</v>
      </c>
      <c r="T97" s="29">
        <v>3</v>
      </c>
    </row>
    <row r="98" spans="1:20">
      <c r="A98" s="29">
        <v>3</v>
      </c>
      <c r="B98" s="29">
        <v>3</v>
      </c>
      <c r="C98" s="29">
        <v>1</v>
      </c>
      <c r="D98" s="29">
        <v>2</v>
      </c>
      <c r="E98" s="29">
        <v>3</v>
      </c>
      <c r="F98" s="29">
        <v>3</v>
      </c>
      <c r="G98" s="29">
        <v>2</v>
      </c>
      <c r="H98" s="29">
        <v>1</v>
      </c>
      <c r="I98" s="29">
        <v>2</v>
      </c>
      <c r="J98" s="29">
        <v>2</v>
      </c>
      <c r="K98" s="29">
        <v>2</v>
      </c>
      <c r="L98" s="29">
        <v>1</v>
      </c>
      <c r="M98" s="29">
        <v>3</v>
      </c>
      <c r="N98" s="29">
        <v>3</v>
      </c>
      <c r="O98" s="29">
        <v>4</v>
      </c>
      <c r="P98" s="29">
        <v>4</v>
      </c>
      <c r="Q98" s="29">
        <v>4</v>
      </c>
      <c r="R98" s="29">
        <v>3</v>
      </c>
      <c r="S98" s="29">
        <v>3</v>
      </c>
      <c r="T98" s="29">
        <v>3</v>
      </c>
    </row>
    <row r="99" spans="1:20">
      <c r="A99" s="29">
        <v>4</v>
      </c>
      <c r="B99" s="29">
        <v>4</v>
      </c>
      <c r="C99" s="29">
        <v>4</v>
      </c>
      <c r="D99" s="29">
        <v>4</v>
      </c>
      <c r="E99" s="29">
        <v>4</v>
      </c>
      <c r="F99" s="29">
        <v>4</v>
      </c>
      <c r="G99" s="29">
        <v>4</v>
      </c>
      <c r="H99" s="29">
        <v>4</v>
      </c>
      <c r="I99" s="29">
        <v>4</v>
      </c>
      <c r="J99" s="29">
        <v>4</v>
      </c>
      <c r="K99" s="29">
        <v>4</v>
      </c>
      <c r="L99" s="29">
        <v>4</v>
      </c>
      <c r="M99" s="29">
        <v>4</v>
      </c>
      <c r="N99" s="29">
        <v>4</v>
      </c>
      <c r="O99" s="29">
        <v>4</v>
      </c>
      <c r="P99" s="29">
        <v>4</v>
      </c>
      <c r="Q99" s="29">
        <v>4</v>
      </c>
      <c r="R99" s="29">
        <v>4</v>
      </c>
      <c r="S99" s="29">
        <v>4</v>
      </c>
      <c r="T99" s="29">
        <v>4</v>
      </c>
    </row>
    <row r="100" spans="1:20">
      <c r="A100" s="29">
        <v>4</v>
      </c>
      <c r="B100" s="29">
        <v>4</v>
      </c>
      <c r="C100" s="29">
        <v>4</v>
      </c>
      <c r="D100" s="29">
        <v>4</v>
      </c>
      <c r="E100" s="29">
        <v>4</v>
      </c>
      <c r="F100" s="29">
        <v>4</v>
      </c>
      <c r="G100" s="29">
        <v>4</v>
      </c>
      <c r="H100" s="29">
        <v>4</v>
      </c>
      <c r="I100" s="29">
        <v>4</v>
      </c>
      <c r="J100" s="29">
        <v>4</v>
      </c>
      <c r="K100" s="29">
        <v>4</v>
      </c>
      <c r="L100" s="29">
        <v>4</v>
      </c>
      <c r="M100" s="29">
        <v>4</v>
      </c>
      <c r="N100" s="29">
        <v>4</v>
      </c>
      <c r="O100" s="29">
        <v>4</v>
      </c>
      <c r="P100" s="29">
        <v>4</v>
      </c>
      <c r="Q100" s="29">
        <v>4</v>
      </c>
      <c r="R100" s="29">
        <v>4</v>
      </c>
      <c r="S100" s="29">
        <v>4</v>
      </c>
      <c r="T100" s="29">
        <v>4</v>
      </c>
    </row>
    <row r="101" spans="1:20">
      <c r="A101" s="29">
        <v>4</v>
      </c>
      <c r="B101" s="29">
        <v>4</v>
      </c>
      <c r="C101" s="29">
        <v>3</v>
      </c>
      <c r="D101" s="29">
        <v>4</v>
      </c>
      <c r="E101" s="29">
        <v>3</v>
      </c>
      <c r="F101" s="29">
        <v>4</v>
      </c>
      <c r="G101" s="29">
        <v>4</v>
      </c>
      <c r="H101" s="29">
        <v>3</v>
      </c>
      <c r="I101" s="29">
        <v>3</v>
      </c>
      <c r="J101" s="29">
        <v>4</v>
      </c>
      <c r="K101" s="29">
        <v>4</v>
      </c>
      <c r="L101" s="29">
        <v>3</v>
      </c>
      <c r="M101" s="29">
        <v>4</v>
      </c>
      <c r="N101" s="29">
        <v>3</v>
      </c>
      <c r="O101" s="29">
        <v>3</v>
      </c>
      <c r="P101" s="29">
        <v>4</v>
      </c>
      <c r="Q101" s="29">
        <v>4</v>
      </c>
      <c r="R101" s="29">
        <v>4</v>
      </c>
      <c r="S101" s="29">
        <v>4</v>
      </c>
      <c r="T101" s="29">
        <v>4</v>
      </c>
    </row>
    <row r="102" spans="1:20">
      <c r="A102" s="29">
        <v>4</v>
      </c>
      <c r="B102" s="29">
        <v>4</v>
      </c>
      <c r="C102" s="29">
        <v>4</v>
      </c>
      <c r="D102" s="29">
        <v>4</v>
      </c>
      <c r="E102" s="29">
        <v>4</v>
      </c>
      <c r="F102" s="29">
        <v>4</v>
      </c>
      <c r="G102" s="29">
        <v>4</v>
      </c>
      <c r="H102" s="29">
        <v>4</v>
      </c>
      <c r="I102" s="29">
        <v>4</v>
      </c>
      <c r="J102" s="29">
        <v>4</v>
      </c>
      <c r="K102" s="29">
        <v>4</v>
      </c>
      <c r="L102" s="29">
        <v>4</v>
      </c>
      <c r="M102" s="29">
        <v>4</v>
      </c>
      <c r="N102" s="29">
        <v>4</v>
      </c>
      <c r="O102" s="29">
        <v>3</v>
      </c>
      <c r="P102" s="29">
        <v>4</v>
      </c>
      <c r="Q102" s="29">
        <v>4</v>
      </c>
      <c r="R102" s="29">
        <v>4</v>
      </c>
      <c r="S102" s="29">
        <v>4</v>
      </c>
      <c r="T102" s="29">
        <v>4</v>
      </c>
    </row>
    <row r="103" spans="1:20">
      <c r="A103" s="29">
        <v>3</v>
      </c>
      <c r="B103" s="29">
        <v>3</v>
      </c>
      <c r="C103" s="29">
        <v>3</v>
      </c>
      <c r="D103" s="29">
        <v>3</v>
      </c>
      <c r="E103" s="29">
        <v>4</v>
      </c>
      <c r="F103" s="29">
        <v>3</v>
      </c>
      <c r="G103" s="29">
        <v>4</v>
      </c>
      <c r="H103" s="29">
        <v>3</v>
      </c>
      <c r="I103" s="29">
        <v>3</v>
      </c>
      <c r="J103" s="29">
        <v>3</v>
      </c>
      <c r="K103" s="29">
        <v>3</v>
      </c>
      <c r="L103" s="29">
        <v>3</v>
      </c>
      <c r="M103" s="29">
        <v>4</v>
      </c>
      <c r="N103" s="29">
        <v>4</v>
      </c>
      <c r="O103" s="29">
        <v>3</v>
      </c>
      <c r="P103" s="29">
        <v>4</v>
      </c>
      <c r="Q103" s="29">
        <v>3</v>
      </c>
      <c r="R103" s="29">
        <v>4</v>
      </c>
      <c r="S103" s="29">
        <v>4</v>
      </c>
      <c r="T103" s="29">
        <v>4</v>
      </c>
    </row>
    <row r="104" spans="1:20">
      <c r="A104" s="29">
        <v>4</v>
      </c>
      <c r="B104" s="29">
        <v>3</v>
      </c>
      <c r="C104" s="29">
        <v>4</v>
      </c>
      <c r="D104" s="29">
        <v>4</v>
      </c>
      <c r="E104" s="29">
        <v>4</v>
      </c>
      <c r="F104" s="29">
        <v>3</v>
      </c>
      <c r="G104" s="29">
        <v>3</v>
      </c>
      <c r="H104" s="29">
        <v>4</v>
      </c>
      <c r="I104" s="29">
        <v>4</v>
      </c>
      <c r="J104" s="29">
        <v>4</v>
      </c>
      <c r="K104" s="29">
        <v>4</v>
      </c>
      <c r="L104" s="29">
        <v>4</v>
      </c>
      <c r="M104" s="29">
        <v>4</v>
      </c>
      <c r="N104" s="29">
        <v>3</v>
      </c>
      <c r="O104" s="29">
        <v>4</v>
      </c>
      <c r="P104" s="29">
        <v>4</v>
      </c>
      <c r="Q104" s="29">
        <v>4</v>
      </c>
      <c r="R104" s="29">
        <v>4</v>
      </c>
      <c r="S104" s="29">
        <v>4</v>
      </c>
      <c r="T104" s="29">
        <v>3</v>
      </c>
    </row>
    <row r="105" spans="1:20">
      <c r="A105" s="29">
        <v>2</v>
      </c>
      <c r="B105" s="29">
        <v>4</v>
      </c>
      <c r="C105" s="29">
        <v>2</v>
      </c>
      <c r="D105" s="29">
        <v>1</v>
      </c>
      <c r="E105" s="29">
        <v>2</v>
      </c>
      <c r="F105" s="29">
        <v>2</v>
      </c>
      <c r="G105" s="29">
        <v>1</v>
      </c>
      <c r="H105" s="29">
        <v>2</v>
      </c>
      <c r="I105" s="29">
        <v>1</v>
      </c>
      <c r="J105" s="29">
        <v>2</v>
      </c>
      <c r="K105" s="29">
        <v>1</v>
      </c>
      <c r="L105" s="29">
        <v>2</v>
      </c>
      <c r="M105" s="29">
        <v>3</v>
      </c>
      <c r="N105" s="29">
        <v>2</v>
      </c>
      <c r="O105" s="29">
        <v>3</v>
      </c>
      <c r="P105" s="29">
        <v>2</v>
      </c>
      <c r="Q105" s="29">
        <v>2</v>
      </c>
      <c r="R105" s="29">
        <v>1</v>
      </c>
      <c r="S105" s="29">
        <v>2</v>
      </c>
      <c r="T105" s="29">
        <v>2</v>
      </c>
    </row>
    <row r="106" spans="1:20">
      <c r="A106" s="29">
        <v>4</v>
      </c>
      <c r="B106" s="29">
        <v>4</v>
      </c>
      <c r="C106" s="29">
        <v>3</v>
      </c>
      <c r="D106" s="29">
        <v>4</v>
      </c>
      <c r="E106" s="29">
        <v>4</v>
      </c>
      <c r="F106" s="29">
        <v>4</v>
      </c>
      <c r="G106" s="29">
        <v>4</v>
      </c>
      <c r="H106" s="29">
        <v>4</v>
      </c>
      <c r="I106" s="29">
        <v>4</v>
      </c>
      <c r="J106" s="29">
        <v>4</v>
      </c>
      <c r="K106" s="29">
        <v>4</v>
      </c>
      <c r="L106" s="29">
        <v>4</v>
      </c>
      <c r="M106" s="29">
        <v>4</v>
      </c>
      <c r="N106" s="29">
        <v>4</v>
      </c>
      <c r="O106" s="29">
        <v>4</v>
      </c>
      <c r="P106" s="29">
        <v>4</v>
      </c>
      <c r="Q106" s="29">
        <v>3</v>
      </c>
      <c r="R106" s="29">
        <v>4</v>
      </c>
      <c r="S106" s="29">
        <v>4</v>
      </c>
      <c r="T106" s="29">
        <v>4</v>
      </c>
    </row>
    <row r="107" spans="1:20">
      <c r="A107" s="29">
        <v>4</v>
      </c>
      <c r="B107" s="29">
        <v>3</v>
      </c>
      <c r="C107" s="29">
        <v>3</v>
      </c>
      <c r="D107" s="29">
        <v>4</v>
      </c>
      <c r="E107" s="29">
        <v>3</v>
      </c>
      <c r="F107" s="29">
        <v>3</v>
      </c>
      <c r="G107" s="29">
        <v>3</v>
      </c>
      <c r="H107" s="29">
        <v>3</v>
      </c>
      <c r="I107" s="29">
        <v>3</v>
      </c>
      <c r="J107" s="29">
        <v>3</v>
      </c>
      <c r="K107" s="29">
        <v>3</v>
      </c>
      <c r="L107" s="29">
        <v>3</v>
      </c>
      <c r="M107" s="29">
        <v>3</v>
      </c>
      <c r="N107" s="29">
        <v>3</v>
      </c>
      <c r="O107" s="29">
        <v>3</v>
      </c>
      <c r="P107" s="29">
        <v>3</v>
      </c>
      <c r="Q107" s="29">
        <v>3</v>
      </c>
      <c r="R107" s="29">
        <v>4</v>
      </c>
      <c r="S107" s="29">
        <v>3</v>
      </c>
      <c r="T107" s="29">
        <v>3</v>
      </c>
    </row>
    <row r="108" spans="1:20">
      <c r="A108" s="29">
        <v>4</v>
      </c>
      <c r="B108" s="29">
        <v>4</v>
      </c>
      <c r="C108" s="29">
        <v>4</v>
      </c>
      <c r="D108" s="29">
        <v>4</v>
      </c>
      <c r="E108" s="29">
        <v>4</v>
      </c>
      <c r="F108" s="29">
        <v>4</v>
      </c>
      <c r="G108" s="29">
        <v>4</v>
      </c>
      <c r="H108" s="29">
        <v>4</v>
      </c>
      <c r="I108" s="29">
        <v>4</v>
      </c>
      <c r="J108" s="29">
        <v>4</v>
      </c>
      <c r="K108" s="29">
        <v>4</v>
      </c>
      <c r="L108" s="29">
        <v>4</v>
      </c>
      <c r="M108" s="29">
        <v>4</v>
      </c>
      <c r="N108" s="29">
        <v>4</v>
      </c>
      <c r="O108" s="29">
        <v>4</v>
      </c>
      <c r="P108" s="29">
        <v>4</v>
      </c>
      <c r="Q108" s="29">
        <v>4</v>
      </c>
      <c r="R108" s="29">
        <v>4</v>
      </c>
      <c r="S108" s="29">
        <v>4</v>
      </c>
      <c r="T108" s="29">
        <v>4</v>
      </c>
    </row>
    <row r="109" spans="1:20">
      <c r="A109" s="29">
        <v>4</v>
      </c>
      <c r="B109" s="29">
        <v>4</v>
      </c>
      <c r="C109" s="29">
        <v>4</v>
      </c>
      <c r="D109" s="29">
        <v>4</v>
      </c>
      <c r="E109" s="29">
        <v>4</v>
      </c>
      <c r="F109" s="29">
        <v>4</v>
      </c>
      <c r="G109" s="29">
        <v>4</v>
      </c>
      <c r="H109" s="29">
        <v>4</v>
      </c>
      <c r="I109" s="29">
        <v>4</v>
      </c>
      <c r="J109" s="29">
        <v>4</v>
      </c>
      <c r="K109" s="29">
        <v>4</v>
      </c>
      <c r="L109" s="29">
        <v>4</v>
      </c>
      <c r="M109" s="29">
        <v>4</v>
      </c>
      <c r="N109" s="29">
        <v>4</v>
      </c>
      <c r="O109" s="29">
        <v>4</v>
      </c>
      <c r="P109" s="29">
        <v>4</v>
      </c>
      <c r="Q109" s="29">
        <v>4</v>
      </c>
      <c r="R109" s="29">
        <v>4</v>
      </c>
      <c r="S109" s="29">
        <v>4</v>
      </c>
      <c r="T109" s="29">
        <v>4</v>
      </c>
    </row>
    <row r="110" spans="1:20">
      <c r="A110" s="29">
        <v>4</v>
      </c>
      <c r="B110" s="29">
        <v>4</v>
      </c>
      <c r="C110" s="29">
        <v>4</v>
      </c>
      <c r="D110" s="29">
        <v>4</v>
      </c>
      <c r="E110" s="29">
        <v>4</v>
      </c>
      <c r="F110" s="29">
        <v>4</v>
      </c>
      <c r="G110" s="29">
        <v>4</v>
      </c>
      <c r="H110" s="29">
        <v>4</v>
      </c>
      <c r="I110" s="29">
        <v>4</v>
      </c>
      <c r="J110" s="29">
        <v>4</v>
      </c>
      <c r="K110" s="29">
        <v>4</v>
      </c>
      <c r="L110" s="29">
        <v>4</v>
      </c>
      <c r="M110" s="29">
        <v>4</v>
      </c>
      <c r="N110" s="29">
        <v>4</v>
      </c>
      <c r="O110" s="29">
        <v>4</v>
      </c>
      <c r="P110" s="29">
        <v>4</v>
      </c>
      <c r="Q110" s="29">
        <v>4</v>
      </c>
      <c r="R110" s="29">
        <v>4</v>
      </c>
      <c r="S110" s="29">
        <v>4</v>
      </c>
      <c r="T110" s="29">
        <v>4</v>
      </c>
    </row>
    <row r="111" spans="1:20">
      <c r="A111" s="29">
        <v>4</v>
      </c>
      <c r="B111" s="29">
        <v>4</v>
      </c>
      <c r="C111" s="29">
        <v>4</v>
      </c>
      <c r="D111" s="29">
        <v>4</v>
      </c>
      <c r="E111" s="29">
        <v>4</v>
      </c>
      <c r="F111" s="29">
        <v>4</v>
      </c>
      <c r="G111" s="29">
        <v>4</v>
      </c>
      <c r="H111" s="29">
        <v>3</v>
      </c>
      <c r="I111" s="29">
        <v>4</v>
      </c>
      <c r="J111" s="29">
        <v>4</v>
      </c>
      <c r="K111" s="29">
        <v>4</v>
      </c>
      <c r="L111" s="29">
        <v>4</v>
      </c>
      <c r="M111" s="29">
        <v>4</v>
      </c>
      <c r="N111" s="29">
        <v>4</v>
      </c>
      <c r="O111" s="29">
        <v>3</v>
      </c>
      <c r="P111" s="29">
        <v>4</v>
      </c>
      <c r="Q111" s="29">
        <v>3</v>
      </c>
      <c r="R111" s="29">
        <v>4</v>
      </c>
      <c r="S111" s="29">
        <v>4</v>
      </c>
      <c r="T111" s="29">
        <v>4</v>
      </c>
    </row>
    <row r="112" spans="1:20">
      <c r="A112" s="29">
        <v>3</v>
      </c>
      <c r="B112" s="29">
        <v>3</v>
      </c>
      <c r="C112" s="29">
        <v>3</v>
      </c>
      <c r="D112" s="29">
        <v>4</v>
      </c>
      <c r="E112" s="29">
        <v>3</v>
      </c>
      <c r="F112" s="29">
        <v>4</v>
      </c>
      <c r="G112" s="29">
        <v>3</v>
      </c>
      <c r="H112" s="29">
        <v>4</v>
      </c>
      <c r="I112" s="29">
        <v>4</v>
      </c>
      <c r="J112" s="29">
        <v>4</v>
      </c>
      <c r="K112" s="29">
        <v>4</v>
      </c>
      <c r="L112" s="29">
        <v>2</v>
      </c>
      <c r="M112" s="29">
        <v>3</v>
      </c>
      <c r="N112" s="29">
        <v>3</v>
      </c>
      <c r="O112" s="29">
        <v>4</v>
      </c>
      <c r="P112" s="29">
        <v>3</v>
      </c>
      <c r="Q112" s="29">
        <v>4</v>
      </c>
      <c r="R112" s="29">
        <v>4</v>
      </c>
      <c r="S112" s="29">
        <v>4</v>
      </c>
      <c r="T112" s="29">
        <v>4</v>
      </c>
    </row>
    <row r="113" spans="1:20">
      <c r="A113" s="29">
        <v>4</v>
      </c>
      <c r="B113" s="29">
        <v>4</v>
      </c>
      <c r="C113" s="29">
        <v>3</v>
      </c>
      <c r="D113" s="29">
        <v>4</v>
      </c>
      <c r="E113" s="29">
        <v>3</v>
      </c>
      <c r="F113" s="29">
        <v>3</v>
      </c>
      <c r="G113" s="29">
        <v>3</v>
      </c>
      <c r="H113" s="29">
        <v>4</v>
      </c>
      <c r="I113" s="29">
        <v>4</v>
      </c>
      <c r="J113" s="29">
        <v>4</v>
      </c>
      <c r="K113" s="29">
        <v>4</v>
      </c>
      <c r="L113" s="29">
        <v>4</v>
      </c>
      <c r="M113" s="29">
        <v>4</v>
      </c>
      <c r="N113" s="29">
        <v>4</v>
      </c>
      <c r="O113" s="29">
        <v>4</v>
      </c>
      <c r="P113" s="29">
        <v>4</v>
      </c>
      <c r="Q113" s="29">
        <v>4</v>
      </c>
      <c r="R113" s="29">
        <v>3</v>
      </c>
      <c r="S113" s="29">
        <v>4</v>
      </c>
      <c r="T113" s="29">
        <v>4</v>
      </c>
    </row>
    <row r="114" spans="1:20">
      <c r="A114" s="29">
        <v>4</v>
      </c>
      <c r="B114" s="29">
        <v>3</v>
      </c>
      <c r="C114" s="29">
        <v>4</v>
      </c>
      <c r="D114" s="29">
        <v>4</v>
      </c>
      <c r="E114" s="29">
        <v>3</v>
      </c>
      <c r="F114" s="29">
        <v>3</v>
      </c>
      <c r="G114" s="29">
        <v>4</v>
      </c>
      <c r="H114" s="29">
        <v>3</v>
      </c>
      <c r="I114" s="29">
        <v>3</v>
      </c>
      <c r="J114" s="29">
        <v>3</v>
      </c>
      <c r="K114" s="29">
        <v>3</v>
      </c>
      <c r="L114" s="29">
        <v>3</v>
      </c>
      <c r="M114" s="29">
        <v>3</v>
      </c>
      <c r="N114" s="29">
        <v>3</v>
      </c>
      <c r="O114" s="29">
        <v>3</v>
      </c>
      <c r="P114" s="29">
        <v>3</v>
      </c>
      <c r="Q114" s="29">
        <v>3</v>
      </c>
      <c r="R114" s="29">
        <v>3</v>
      </c>
      <c r="S114" s="29">
        <v>3</v>
      </c>
      <c r="T114" s="29">
        <v>3</v>
      </c>
    </row>
    <row r="115" spans="1:20">
      <c r="A115" s="29">
        <v>3</v>
      </c>
      <c r="B115" s="29">
        <v>3</v>
      </c>
      <c r="C115" s="29">
        <v>2</v>
      </c>
      <c r="D115" s="29">
        <v>3</v>
      </c>
      <c r="E115" s="29">
        <v>1</v>
      </c>
      <c r="F115" s="29">
        <v>3</v>
      </c>
      <c r="G115" s="29">
        <v>3</v>
      </c>
      <c r="H115" s="29">
        <v>1</v>
      </c>
      <c r="I115" s="29">
        <v>3</v>
      </c>
      <c r="J115" s="29">
        <v>3</v>
      </c>
      <c r="K115" s="29">
        <v>3</v>
      </c>
      <c r="L115" s="29">
        <v>2</v>
      </c>
      <c r="M115" s="29">
        <v>3</v>
      </c>
      <c r="N115" s="29">
        <v>3</v>
      </c>
      <c r="O115" s="29">
        <v>4</v>
      </c>
      <c r="P115" s="29">
        <v>3</v>
      </c>
      <c r="Q115" s="29">
        <v>3</v>
      </c>
      <c r="R115" s="29">
        <v>2</v>
      </c>
      <c r="S115" s="29">
        <v>3</v>
      </c>
      <c r="T115" s="29">
        <v>3</v>
      </c>
    </row>
    <row r="116" spans="1:20">
      <c r="A116" s="29">
        <v>4</v>
      </c>
      <c r="B116" s="29">
        <v>4</v>
      </c>
      <c r="C116" s="29">
        <v>4</v>
      </c>
      <c r="D116" s="29">
        <v>4</v>
      </c>
      <c r="E116" s="29">
        <v>4</v>
      </c>
      <c r="F116" s="29">
        <v>4</v>
      </c>
      <c r="G116" s="29">
        <v>4</v>
      </c>
      <c r="H116" s="29">
        <v>4</v>
      </c>
      <c r="I116" s="29">
        <v>4</v>
      </c>
      <c r="J116" s="29">
        <v>4</v>
      </c>
      <c r="K116" s="29">
        <v>4</v>
      </c>
      <c r="L116" s="29">
        <v>4</v>
      </c>
      <c r="M116" s="29">
        <v>4</v>
      </c>
      <c r="N116" s="29">
        <v>4</v>
      </c>
      <c r="O116" s="29">
        <v>4</v>
      </c>
      <c r="P116" s="29">
        <v>4</v>
      </c>
      <c r="Q116" s="29">
        <v>4</v>
      </c>
      <c r="R116" s="29">
        <v>4</v>
      </c>
      <c r="S116" s="29">
        <v>4</v>
      </c>
      <c r="T116" s="29">
        <v>4</v>
      </c>
    </row>
    <row r="117" spans="1:20">
      <c r="A117" s="29">
        <v>4</v>
      </c>
      <c r="B117" s="29">
        <v>4</v>
      </c>
      <c r="C117" s="29">
        <v>4</v>
      </c>
      <c r="D117" s="29">
        <v>4</v>
      </c>
      <c r="E117" s="29">
        <v>4</v>
      </c>
      <c r="F117" s="29">
        <v>4</v>
      </c>
      <c r="G117" s="29">
        <v>4</v>
      </c>
      <c r="H117" s="29">
        <v>4</v>
      </c>
      <c r="I117" s="29">
        <v>3</v>
      </c>
      <c r="J117" s="29">
        <v>4</v>
      </c>
      <c r="K117" s="29">
        <v>4</v>
      </c>
      <c r="L117" s="29">
        <v>3</v>
      </c>
      <c r="M117" s="29">
        <v>4</v>
      </c>
      <c r="N117" s="29">
        <v>4</v>
      </c>
      <c r="O117" s="29">
        <v>4</v>
      </c>
      <c r="P117" s="29">
        <v>4</v>
      </c>
      <c r="Q117" s="29">
        <v>4</v>
      </c>
      <c r="R117" s="29">
        <v>4</v>
      </c>
      <c r="S117" s="29">
        <v>4</v>
      </c>
      <c r="T117" s="29">
        <v>4</v>
      </c>
    </row>
    <row r="118" spans="1:20">
      <c r="A118" s="29">
        <v>4</v>
      </c>
      <c r="B118" s="29">
        <v>4</v>
      </c>
      <c r="C118" s="29">
        <v>4</v>
      </c>
      <c r="D118" s="29">
        <v>4</v>
      </c>
      <c r="E118" s="29">
        <v>4</v>
      </c>
      <c r="F118" s="29">
        <v>4</v>
      </c>
      <c r="G118" s="29">
        <v>4</v>
      </c>
      <c r="H118" s="29">
        <v>4</v>
      </c>
      <c r="I118" s="29">
        <v>4</v>
      </c>
      <c r="J118" s="29">
        <v>4</v>
      </c>
      <c r="K118" s="29">
        <v>4</v>
      </c>
      <c r="L118" s="29">
        <v>4</v>
      </c>
      <c r="M118" s="29">
        <v>4</v>
      </c>
      <c r="N118" s="29">
        <v>4</v>
      </c>
      <c r="O118" s="29">
        <v>4</v>
      </c>
      <c r="P118" s="29">
        <v>4</v>
      </c>
      <c r="Q118" s="29">
        <v>4</v>
      </c>
      <c r="R118" s="29">
        <v>4</v>
      </c>
      <c r="S118" s="29">
        <v>4</v>
      </c>
      <c r="T118" s="29">
        <v>4</v>
      </c>
    </row>
    <row r="119" spans="1:20">
      <c r="A119" s="29">
        <v>3</v>
      </c>
      <c r="B119" s="29">
        <v>3</v>
      </c>
      <c r="C119" s="29">
        <v>3</v>
      </c>
      <c r="D119" s="29">
        <v>3</v>
      </c>
      <c r="E119" s="29">
        <v>3</v>
      </c>
      <c r="F119" s="29">
        <v>3</v>
      </c>
      <c r="G119" s="29">
        <v>3</v>
      </c>
      <c r="H119" s="29">
        <v>3</v>
      </c>
      <c r="I119" s="29">
        <v>3</v>
      </c>
      <c r="J119" s="29">
        <v>4</v>
      </c>
      <c r="K119" s="29">
        <v>4</v>
      </c>
      <c r="L119" s="29">
        <v>4</v>
      </c>
      <c r="M119" s="29">
        <v>4</v>
      </c>
      <c r="N119" s="29">
        <v>4</v>
      </c>
      <c r="O119" s="29">
        <v>3</v>
      </c>
      <c r="P119" s="29">
        <v>3</v>
      </c>
      <c r="Q119" s="29">
        <v>3</v>
      </c>
      <c r="R119" s="29">
        <v>4</v>
      </c>
      <c r="S119" s="29">
        <v>3</v>
      </c>
      <c r="T119" s="29">
        <v>3</v>
      </c>
    </row>
    <row r="120" spans="1:20">
      <c r="A120" s="29">
        <v>3</v>
      </c>
      <c r="B120" s="29">
        <v>3</v>
      </c>
      <c r="C120" s="29">
        <v>3</v>
      </c>
      <c r="D120" s="29">
        <v>3</v>
      </c>
      <c r="E120" s="29">
        <v>3</v>
      </c>
      <c r="F120" s="29">
        <v>3</v>
      </c>
      <c r="G120" s="29">
        <v>3</v>
      </c>
      <c r="H120" s="29">
        <v>3</v>
      </c>
      <c r="I120" s="29">
        <v>3</v>
      </c>
      <c r="J120" s="29">
        <v>3</v>
      </c>
      <c r="K120" s="29">
        <v>3</v>
      </c>
      <c r="L120" s="29">
        <v>3</v>
      </c>
      <c r="M120" s="29">
        <v>3</v>
      </c>
      <c r="N120" s="29">
        <v>3</v>
      </c>
      <c r="O120" s="29">
        <v>3</v>
      </c>
      <c r="P120" s="29">
        <v>3</v>
      </c>
      <c r="Q120" s="29">
        <v>3</v>
      </c>
      <c r="R120" s="29">
        <v>3</v>
      </c>
      <c r="S120" s="29">
        <v>3</v>
      </c>
      <c r="T120" s="29">
        <v>3</v>
      </c>
    </row>
    <row r="121" spans="1:20">
      <c r="A121" s="29">
        <v>4</v>
      </c>
      <c r="B121" s="29">
        <v>4</v>
      </c>
      <c r="C121" s="29">
        <v>4</v>
      </c>
      <c r="D121" s="29">
        <v>4</v>
      </c>
      <c r="E121" s="29">
        <v>4</v>
      </c>
      <c r="F121" s="29">
        <v>4</v>
      </c>
      <c r="G121" s="29">
        <v>4</v>
      </c>
      <c r="H121" s="29">
        <v>4</v>
      </c>
      <c r="I121" s="29">
        <v>4</v>
      </c>
      <c r="J121" s="29">
        <v>4</v>
      </c>
      <c r="K121" s="29">
        <v>4</v>
      </c>
      <c r="L121" s="29">
        <v>4</v>
      </c>
      <c r="M121" s="29">
        <v>4</v>
      </c>
      <c r="N121" s="29">
        <v>4</v>
      </c>
      <c r="O121" s="29">
        <v>4</v>
      </c>
      <c r="P121" s="29">
        <v>4</v>
      </c>
      <c r="Q121" s="29">
        <v>4</v>
      </c>
      <c r="R121" s="29">
        <v>4</v>
      </c>
      <c r="S121" s="29">
        <v>4</v>
      </c>
      <c r="T121" s="29">
        <v>4</v>
      </c>
    </row>
    <row r="122" spans="1:20">
      <c r="A122" s="29">
        <v>3</v>
      </c>
      <c r="B122" s="29">
        <v>3</v>
      </c>
      <c r="C122" s="29">
        <v>4</v>
      </c>
      <c r="D122" s="29">
        <v>4</v>
      </c>
      <c r="E122" s="29">
        <v>3</v>
      </c>
      <c r="F122" s="29">
        <v>3</v>
      </c>
      <c r="G122" s="29">
        <v>4</v>
      </c>
      <c r="H122" s="29">
        <v>4</v>
      </c>
      <c r="I122" s="29">
        <v>4</v>
      </c>
      <c r="J122" s="29">
        <v>4</v>
      </c>
      <c r="K122" s="29">
        <v>3</v>
      </c>
      <c r="L122" s="29">
        <v>3</v>
      </c>
      <c r="M122" s="29">
        <v>4</v>
      </c>
      <c r="N122" s="29">
        <v>3</v>
      </c>
      <c r="O122" s="29">
        <v>3</v>
      </c>
      <c r="P122" s="29">
        <v>3</v>
      </c>
      <c r="Q122" s="29">
        <v>3</v>
      </c>
      <c r="R122" s="29">
        <v>3</v>
      </c>
      <c r="S122" s="29">
        <v>4</v>
      </c>
      <c r="T122" s="29">
        <v>3</v>
      </c>
    </row>
    <row r="123" spans="1:20">
      <c r="A123" s="29">
        <v>4</v>
      </c>
      <c r="B123" s="29">
        <v>4</v>
      </c>
      <c r="C123" s="29">
        <v>3</v>
      </c>
      <c r="D123" s="29">
        <v>4</v>
      </c>
      <c r="E123" s="29">
        <v>4</v>
      </c>
      <c r="F123" s="29">
        <v>3</v>
      </c>
      <c r="G123" s="29">
        <v>4</v>
      </c>
      <c r="H123" s="29">
        <v>4</v>
      </c>
      <c r="I123" s="29">
        <v>4</v>
      </c>
      <c r="J123" s="29">
        <v>4</v>
      </c>
      <c r="K123" s="29">
        <v>4</v>
      </c>
      <c r="L123" s="29">
        <v>3</v>
      </c>
      <c r="M123" s="29">
        <v>3</v>
      </c>
      <c r="N123" s="29">
        <v>4</v>
      </c>
      <c r="O123" s="29">
        <v>4</v>
      </c>
      <c r="P123" s="29">
        <v>4</v>
      </c>
      <c r="Q123" s="29">
        <v>4</v>
      </c>
      <c r="R123" s="29">
        <v>4</v>
      </c>
      <c r="S123" s="29">
        <v>4</v>
      </c>
      <c r="T123" s="29">
        <v>4</v>
      </c>
    </row>
    <row r="124" spans="1:20">
      <c r="A124" s="29">
        <v>3</v>
      </c>
      <c r="B124" s="29">
        <v>3</v>
      </c>
      <c r="C124" s="29">
        <v>3</v>
      </c>
      <c r="D124" s="29">
        <v>3</v>
      </c>
      <c r="E124" s="29">
        <v>3</v>
      </c>
      <c r="F124" s="29">
        <v>3</v>
      </c>
      <c r="G124" s="29">
        <v>3</v>
      </c>
      <c r="H124" s="29">
        <v>3</v>
      </c>
      <c r="I124" s="29">
        <v>3</v>
      </c>
      <c r="J124" s="29">
        <v>3</v>
      </c>
      <c r="K124" s="29">
        <v>3</v>
      </c>
      <c r="L124" s="29">
        <v>4</v>
      </c>
      <c r="M124" s="29">
        <v>4</v>
      </c>
      <c r="N124" s="29">
        <v>4</v>
      </c>
      <c r="O124" s="29">
        <v>4</v>
      </c>
      <c r="P124" s="29">
        <v>3</v>
      </c>
      <c r="Q124" s="29">
        <v>4</v>
      </c>
      <c r="R124" s="29">
        <v>4</v>
      </c>
      <c r="S124" s="29">
        <v>4</v>
      </c>
      <c r="T124" s="29">
        <v>4</v>
      </c>
    </row>
    <row r="125" spans="1:20">
      <c r="A125" s="29">
        <v>4</v>
      </c>
      <c r="B125" s="29">
        <v>4</v>
      </c>
      <c r="C125" s="29">
        <v>3</v>
      </c>
      <c r="D125" s="29">
        <v>4</v>
      </c>
      <c r="E125" s="29">
        <v>3</v>
      </c>
      <c r="F125" s="29">
        <v>3</v>
      </c>
      <c r="G125" s="29">
        <v>4</v>
      </c>
      <c r="H125" s="29">
        <v>4</v>
      </c>
      <c r="I125" s="29">
        <v>4</v>
      </c>
      <c r="J125" s="29">
        <v>4</v>
      </c>
      <c r="K125" s="29">
        <v>4</v>
      </c>
      <c r="L125" s="29">
        <v>4</v>
      </c>
      <c r="M125" s="29">
        <v>4</v>
      </c>
      <c r="N125" s="29">
        <v>4</v>
      </c>
      <c r="O125" s="29">
        <v>4</v>
      </c>
      <c r="P125" s="29">
        <v>4</v>
      </c>
      <c r="Q125" s="29">
        <v>4</v>
      </c>
      <c r="R125" s="29">
        <v>4</v>
      </c>
      <c r="S125" s="29">
        <v>4</v>
      </c>
      <c r="T125" s="29">
        <v>4</v>
      </c>
    </row>
    <row r="126" spans="1:20">
      <c r="A126" s="29">
        <v>4</v>
      </c>
      <c r="B126" s="29">
        <v>4</v>
      </c>
      <c r="C126" s="29">
        <v>3</v>
      </c>
      <c r="D126" s="29">
        <v>3</v>
      </c>
      <c r="E126" s="29">
        <v>4</v>
      </c>
      <c r="F126" s="29">
        <v>4</v>
      </c>
      <c r="G126" s="29">
        <v>4</v>
      </c>
      <c r="H126" s="29">
        <v>4</v>
      </c>
      <c r="I126" s="29">
        <v>3</v>
      </c>
      <c r="J126" s="29">
        <v>4</v>
      </c>
      <c r="K126" s="29">
        <v>4</v>
      </c>
      <c r="L126" s="29">
        <v>4</v>
      </c>
      <c r="M126" s="29">
        <v>4</v>
      </c>
      <c r="N126" s="29">
        <v>3</v>
      </c>
      <c r="O126" s="29">
        <v>4</v>
      </c>
      <c r="P126" s="29">
        <v>4</v>
      </c>
      <c r="Q126" s="29">
        <v>4</v>
      </c>
      <c r="R126" s="29">
        <v>4</v>
      </c>
      <c r="S126" s="29">
        <v>4</v>
      </c>
      <c r="T126" s="29">
        <v>3</v>
      </c>
    </row>
    <row r="127" spans="1:20">
      <c r="A127" s="29">
        <v>3</v>
      </c>
      <c r="B127" s="29">
        <v>3</v>
      </c>
      <c r="C127" s="29">
        <v>3</v>
      </c>
      <c r="D127" s="29">
        <v>3</v>
      </c>
      <c r="E127" s="29">
        <v>3</v>
      </c>
      <c r="F127" s="29">
        <v>3</v>
      </c>
      <c r="G127" s="29">
        <v>3</v>
      </c>
      <c r="H127" s="29">
        <v>3</v>
      </c>
      <c r="I127" s="29">
        <v>3</v>
      </c>
      <c r="J127" s="29">
        <v>3</v>
      </c>
      <c r="K127" s="29">
        <v>3</v>
      </c>
      <c r="L127" s="29">
        <v>3</v>
      </c>
      <c r="M127" s="29">
        <v>3</v>
      </c>
      <c r="N127" s="29">
        <v>3</v>
      </c>
      <c r="O127" s="29">
        <v>3</v>
      </c>
      <c r="P127" s="29">
        <v>3</v>
      </c>
      <c r="Q127" s="29">
        <v>3</v>
      </c>
      <c r="R127" s="29">
        <v>3</v>
      </c>
      <c r="S127" s="29">
        <v>3</v>
      </c>
      <c r="T127" s="29">
        <v>3</v>
      </c>
    </row>
    <row r="128" spans="1:20">
      <c r="A128" s="29">
        <v>4</v>
      </c>
      <c r="B128" s="29">
        <v>4</v>
      </c>
      <c r="C128" s="29">
        <v>4</v>
      </c>
      <c r="D128" s="29">
        <v>4</v>
      </c>
      <c r="E128" s="29">
        <v>4</v>
      </c>
      <c r="F128" s="29">
        <v>4</v>
      </c>
      <c r="G128" s="29">
        <v>4</v>
      </c>
      <c r="H128" s="29">
        <v>4</v>
      </c>
      <c r="I128" s="29">
        <v>4</v>
      </c>
      <c r="J128" s="29">
        <v>4</v>
      </c>
      <c r="K128" s="29">
        <v>4</v>
      </c>
      <c r="L128" s="29">
        <v>4</v>
      </c>
      <c r="M128" s="29">
        <v>4</v>
      </c>
      <c r="N128" s="29">
        <v>4</v>
      </c>
      <c r="O128" s="29">
        <v>4</v>
      </c>
      <c r="P128" s="29">
        <v>4</v>
      </c>
      <c r="Q128" s="29">
        <v>4</v>
      </c>
      <c r="R128" s="29">
        <v>4</v>
      </c>
      <c r="S128" s="29">
        <v>4</v>
      </c>
      <c r="T128" s="29">
        <v>4</v>
      </c>
    </row>
    <row r="129" spans="1:20">
      <c r="A129" s="29">
        <v>4</v>
      </c>
      <c r="B129" s="29">
        <v>4</v>
      </c>
      <c r="C129" s="29">
        <v>2</v>
      </c>
      <c r="D129" s="29">
        <v>4</v>
      </c>
      <c r="E129" s="29">
        <v>3</v>
      </c>
      <c r="F129" s="29">
        <v>4</v>
      </c>
      <c r="G129" s="29">
        <v>4</v>
      </c>
      <c r="H129" s="29">
        <v>3</v>
      </c>
      <c r="I129" s="29">
        <v>4</v>
      </c>
      <c r="J129" s="29">
        <v>4</v>
      </c>
      <c r="K129" s="29">
        <v>3</v>
      </c>
      <c r="L129" s="29">
        <v>2</v>
      </c>
      <c r="M129" s="29">
        <v>4</v>
      </c>
      <c r="N129" s="29">
        <v>4</v>
      </c>
      <c r="O129" s="29">
        <v>4</v>
      </c>
      <c r="P129" s="29">
        <v>4</v>
      </c>
      <c r="Q129" s="29">
        <v>4</v>
      </c>
      <c r="R129" s="29">
        <v>4</v>
      </c>
      <c r="S129" s="29">
        <v>3</v>
      </c>
      <c r="T129" s="29">
        <v>4</v>
      </c>
    </row>
    <row r="130" spans="1:20">
      <c r="A130" s="29">
        <v>3</v>
      </c>
      <c r="B130" s="29">
        <v>3</v>
      </c>
      <c r="C130" s="29">
        <v>3</v>
      </c>
      <c r="D130" s="29">
        <v>4</v>
      </c>
      <c r="E130" s="29">
        <v>3</v>
      </c>
      <c r="F130" s="29">
        <v>4</v>
      </c>
      <c r="G130" s="29">
        <v>4</v>
      </c>
      <c r="H130" s="29">
        <v>3</v>
      </c>
      <c r="I130" s="29">
        <v>3</v>
      </c>
      <c r="J130" s="29">
        <v>2</v>
      </c>
      <c r="K130" s="29">
        <v>4</v>
      </c>
      <c r="L130" s="29">
        <v>2</v>
      </c>
      <c r="M130" s="29">
        <v>3</v>
      </c>
      <c r="N130" s="29">
        <v>3</v>
      </c>
      <c r="O130" s="29">
        <v>2</v>
      </c>
      <c r="P130" s="29">
        <v>2</v>
      </c>
      <c r="Q130" s="29">
        <v>3</v>
      </c>
      <c r="R130" s="29">
        <v>3</v>
      </c>
      <c r="S130" s="29">
        <v>3</v>
      </c>
      <c r="T130" s="29">
        <v>3</v>
      </c>
    </row>
    <row r="131" spans="1:20">
      <c r="A131" s="29">
        <v>3</v>
      </c>
      <c r="B131" s="29">
        <v>2</v>
      </c>
      <c r="C131" s="29">
        <v>3</v>
      </c>
      <c r="D131" s="29">
        <v>3</v>
      </c>
      <c r="E131" s="29">
        <v>3</v>
      </c>
      <c r="F131" s="29">
        <v>3</v>
      </c>
      <c r="G131" s="29">
        <v>3</v>
      </c>
      <c r="H131" s="29">
        <v>2</v>
      </c>
      <c r="I131" s="29">
        <v>3</v>
      </c>
      <c r="J131" s="29">
        <v>3</v>
      </c>
      <c r="K131" s="29">
        <v>3</v>
      </c>
      <c r="L131" s="29">
        <v>3</v>
      </c>
      <c r="M131" s="29">
        <v>3</v>
      </c>
      <c r="N131" s="29">
        <v>3</v>
      </c>
      <c r="O131" s="29">
        <v>2</v>
      </c>
      <c r="P131" s="29">
        <v>3</v>
      </c>
      <c r="Q131" s="29">
        <v>3</v>
      </c>
      <c r="R131" s="29">
        <v>3</v>
      </c>
      <c r="S131" s="29">
        <v>3</v>
      </c>
      <c r="T131" s="29">
        <v>3</v>
      </c>
    </row>
    <row r="132" spans="1:20">
      <c r="A132" s="29">
        <v>3</v>
      </c>
      <c r="B132" s="29">
        <v>3</v>
      </c>
      <c r="C132" s="29">
        <v>3</v>
      </c>
      <c r="D132" s="29">
        <v>4</v>
      </c>
      <c r="E132" s="29">
        <v>4</v>
      </c>
      <c r="F132" s="29">
        <v>3</v>
      </c>
      <c r="G132" s="29">
        <v>4</v>
      </c>
      <c r="H132" s="29">
        <v>4</v>
      </c>
      <c r="I132" s="29">
        <v>4</v>
      </c>
      <c r="J132" s="29">
        <v>4</v>
      </c>
      <c r="K132" s="29">
        <v>3</v>
      </c>
      <c r="L132" s="29">
        <v>2</v>
      </c>
      <c r="M132" s="29">
        <v>3</v>
      </c>
      <c r="N132" s="29">
        <v>4</v>
      </c>
      <c r="O132" s="29">
        <v>4</v>
      </c>
      <c r="P132" s="29">
        <v>4</v>
      </c>
      <c r="Q132" s="29">
        <v>4</v>
      </c>
      <c r="R132" s="29">
        <v>4</v>
      </c>
      <c r="S132" s="29">
        <v>3</v>
      </c>
      <c r="T132" s="29">
        <v>4</v>
      </c>
    </row>
    <row r="133" spans="1:20">
      <c r="A133" s="29">
        <v>3</v>
      </c>
      <c r="B133" s="29">
        <v>3</v>
      </c>
      <c r="C133" s="29">
        <v>4</v>
      </c>
      <c r="D133" s="29">
        <v>3</v>
      </c>
      <c r="E133" s="29">
        <v>4</v>
      </c>
      <c r="F133" s="29">
        <v>3</v>
      </c>
      <c r="G133" s="29">
        <v>3</v>
      </c>
      <c r="H133" s="29">
        <v>3</v>
      </c>
      <c r="I133" s="29">
        <v>3</v>
      </c>
      <c r="J133" s="29">
        <v>3</v>
      </c>
      <c r="K133" s="29">
        <v>3</v>
      </c>
      <c r="L133" s="29">
        <v>3</v>
      </c>
      <c r="M133" s="29">
        <v>3</v>
      </c>
      <c r="N133" s="29">
        <v>3</v>
      </c>
      <c r="O133" s="29">
        <v>3</v>
      </c>
      <c r="P133" s="29">
        <v>3</v>
      </c>
      <c r="Q133" s="29">
        <v>3</v>
      </c>
      <c r="R133" s="29">
        <v>3</v>
      </c>
      <c r="S133" s="29">
        <v>3</v>
      </c>
      <c r="T133" s="29">
        <v>3</v>
      </c>
    </row>
    <row r="134" spans="1:20">
      <c r="A134" s="29">
        <v>4</v>
      </c>
      <c r="B134" s="29">
        <v>4</v>
      </c>
      <c r="C134" s="29">
        <v>4</v>
      </c>
      <c r="D134" s="29">
        <v>4</v>
      </c>
      <c r="E134" s="29">
        <v>4</v>
      </c>
      <c r="F134" s="29">
        <v>4</v>
      </c>
      <c r="G134" s="29">
        <v>4</v>
      </c>
      <c r="H134" s="29">
        <v>4</v>
      </c>
      <c r="I134" s="29">
        <v>4</v>
      </c>
      <c r="J134" s="29">
        <v>4</v>
      </c>
      <c r="K134" s="29">
        <v>4</v>
      </c>
      <c r="L134" s="29">
        <v>3</v>
      </c>
      <c r="M134" s="29">
        <v>4</v>
      </c>
      <c r="N134" s="29">
        <v>4</v>
      </c>
      <c r="O134" s="29">
        <v>4</v>
      </c>
      <c r="P134" s="29">
        <v>4</v>
      </c>
      <c r="Q134" s="29">
        <v>3</v>
      </c>
      <c r="R134" s="29">
        <v>4</v>
      </c>
      <c r="S134" s="29">
        <v>4</v>
      </c>
      <c r="T134" s="29">
        <v>4</v>
      </c>
    </row>
    <row r="135" spans="1:20">
      <c r="A135" s="29">
        <v>4</v>
      </c>
      <c r="B135" s="29">
        <v>4</v>
      </c>
      <c r="C135" s="29">
        <v>4</v>
      </c>
      <c r="D135" s="29">
        <v>4</v>
      </c>
      <c r="E135" s="29">
        <v>4</v>
      </c>
      <c r="F135" s="29">
        <v>4</v>
      </c>
      <c r="G135" s="29">
        <v>4</v>
      </c>
      <c r="H135" s="29">
        <v>4</v>
      </c>
      <c r="I135" s="29">
        <v>4</v>
      </c>
      <c r="J135" s="29">
        <v>4</v>
      </c>
      <c r="K135" s="29">
        <v>4</v>
      </c>
      <c r="L135" s="29">
        <v>4</v>
      </c>
      <c r="M135" s="29">
        <v>4</v>
      </c>
      <c r="N135" s="29">
        <v>4</v>
      </c>
      <c r="O135" s="29">
        <v>4</v>
      </c>
      <c r="P135" s="29">
        <v>4</v>
      </c>
      <c r="Q135" s="29">
        <v>4</v>
      </c>
      <c r="R135" s="29">
        <v>4</v>
      </c>
      <c r="S135" s="29">
        <v>4</v>
      </c>
      <c r="T135" s="29">
        <v>4</v>
      </c>
    </row>
    <row r="136" spans="1:20">
      <c r="A136" s="29">
        <v>4</v>
      </c>
      <c r="B136" s="29">
        <v>4</v>
      </c>
      <c r="C136" s="29">
        <v>3</v>
      </c>
      <c r="D136" s="29">
        <v>3</v>
      </c>
      <c r="E136" s="29">
        <v>3</v>
      </c>
      <c r="F136" s="29">
        <v>3</v>
      </c>
      <c r="G136" s="29">
        <v>4</v>
      </c>
      <c r="H136" s="29">
        <v>3</v>
      </c>
      <c r="I136" s="29">
        <v>3</v>
      </c>
      <c r="J136" s="29">
        <v>3</v>
      </c>
      <c r="K136" s="29">
        <v>3</v>
      </c>
      <c r="L136" s="29">
        <v>3</v>
      </c>
      <c r="M136" s="29">
        <v>3</v>
      </c>
      <c r="N136" s="29">
        <v>3</v>
      </c>
      <c r="O136" s="29">
        <v>4</v>
      </c>
      <c r="P136" s="29">
        <v>4</v>
      </c>
      <c r="Q136" s="29">
        <v>4</v>
      </c>
      <c r="R136" s="29">
        <v>4</v>
      </c>
      <c r="S136" s="29">
        <v>4</v>
      </c>
      <c r="T136" s="29">
        <v>4</v>
      </c>
    </row>
    <row r="137" spans="1:20">
      <c r="A137" s="29">
        <v>4</v>
      </c>
      <c r="B137" s="29">
        <v>4</v>
      </c>
      <c r="C137" s="29">
        <v>3</v>
      </c>
      <c r="D137" s="29">
        <v>4</v>
      </c>
      <c r="E137" s="29">
        <v>3</v>
      </c>
      <c r="F137" s="29">
        <v>4</v>
      </c>
      <c r="G137" s="29">
        <v>4</v>
      </c>
      <c r="H137" s="29">
        <v>3</v>
      </c>
      <c r="I137" s="29">
        <v>3</v>
      </c>
      <c r="J137" s="29">
        <v>4</v>
      </c>
      <c r="K137" s="29">
        <v>4</v>
      </c>
      <c r="L137" s="29">
        <v>4</v>
      </c>
      <c r="M137" s="29">
        <v>4</v>
      </c>
      <c r="N137" s="29">
        <v>4</v>
      </c>
      <c r="O137" s="29">
        <v>4</v>
      </c>
      <c r="P137" s="29">
        <v>3</v>
      </c>
      <c r="Q137" s="29">
        <v>3</v>
      </c>
      <c r="R137" s="29">
        <v>3</v>
      </c>
      <c r="S137" s="29">
        <v>3</v>
      </c>
      <c r="T137" s="29">
        <v>4</v>
      </c>
    </row>
    <row r="138" spans="1:20">
      <c r="A138" s="29">
        <v>4</v>
      </c>
      <c r="B138" s="29">
        <v>4</v>
      </c>
      <c r="C138" s="29">
        <v>4</v>
      </c>
      <c r="D138" s="29">
        <v>4</v>
      </c>
      <c r="E138" s="29">
        <v>4</v>
      </c>
      <c r="F138" s="29">
        <v>4</v>
      </c>
      <c r="G138" s="29">
        <v>4</v>
      </c>
      <c r="H138" s="29">
        <v>4</v>
      </c>
      <c r="I138" s="29">
        <v>4</v>
      </c>
      <c r="J138" s="29">
        <v>4</v>
      </c>
      <c r="K138" s="29">
        <v>4</v>
      </c>
      <c r="L138" s="29">
        <v>4</v>
      </c>
      <c r="M138" s="29">
        <v>4</v>
      </c>
      <c r="N138" s="29">
        <v>4</v>
      </c>
      <c r="O138" s="29">
        <v>4</v>
      </c>
      <c r="P138" s="29">
        <v>4</v>
      </c>
      <c r="Q138" s="29">
        <v>4</v>
      </c>
      <c r="R138" s="29">
        <v>4</v>
      </c>
      <c r="S138" s="29">
        <v>4</v>
      </c>
      <c r="T138" s="29">
        <v>4</v>
      </c>
    </row>
    <row r="139" spans="1:20">
      <c r="A139" s="29">
        <v>4</v>
      </c>
      <c r="B139" s="29">
        <v>4</v>
      </c>
      <c r="C139" s="29">
        <v>4</v>
      </c>
      <c r="D139" s="29">
        <v>4</v>
      </c>
      <c r="E139" s="29">
        <v>4</v>
      </c>
      <c r="F139" s="29">
        <v>4</v>
      </c>
      <c r="G139" s="29">
        <v>4</v>
      </c>
      <c r="H139" s="29">
        <v>4</v>
      </c>
      <c r="I139" s="29">
        <v>4</v>
      </c>
      <c r="J139" s="29">
        <v>4</v>
      </c>
      <c r="K139" s="29">
        <v>4</v>
      </c>
      <c r="L139" s="29">
        <v>4</v>
      </c>
      <c r="M139" s="29">
        <v>4</v>
      </c>
      <c r="N139" s="29">
        <v>4</v>
      </c>
      <c r="O139" s="29">
        <v>4</v>
      </c>
      <c r="P139" s="29">
        <v>4</v>
      </c>
      <c r="Q139" s="29">
        <v>4</v>
      </c>
      <c r="R139" s="29">
        <v>4</v>
      </c>
      <c r="S139" s="29">
        <v>4</v>
      </c>
      <c r="T139" s="29">
        <v>4</v>
      </c>
    </row>
    <row r="140" spans="1:20">
      <c r="A140" s="29">
        <v>4</v>
      </c>
      <c r="B140" s="29">
        <v>4</v>
      </c>
      <c r="C140" s="29">
        <v>4</v>
      </c>
      <c r="D140" s="29">
        <v>3</v>
      </c>
      <c r="E140" s="29">
        <v>3</v>
      </c>
      <c r="F140" s="29">
        <v>3</v>
      </c>
      <c r="G140" s="29">
        <v>3</v>
      </c>
      <c r="H140" s="29">
        <v>4</v>
      </c>
      <c r="I140" s="29">
        <v>4</v>
      </c>
      <c r="J140" s="29">
        <v>4</v>
      </c>
      <c r="K140" s="29">
        <v>4</v>
      </c>
      <c r="L140" s="29">
        <v>3</v>
      </c>
      <c r="M140" s="29">
        <v>4</v>
      </c>
      <c r="N140" s="29">
        <v>4</v>
      </c>
      <c r="O140" s="29">
        <v>4</v>
      </c>
      <c r="P140" s="29">
        <v>3</v>
      </c>
      <c r="Q140" s="29">
        <v>4</v>
      </c>
      <c r="R140" s="29">
        <v>4</v>
      </c>
      <c r="S140" s="29">
        <v>4</v>
      </c>
      <c r="T140" s="29">
        <v>3</v>
      </c>
    </row>
    <row r="141" spans="1:20">
      <c r="A141" s="29">
        <v>4</v>
      </c>
      <c r="B141" s="29">
        <v>4</v>
      </c>
      <c r="C141" s="29">
        <v>4</v>
      </c>
      <c r="D141" s="29">
        <v>4</v>
      </c>
      <c r="E141" s="29">
        <v>4</v>
      </c>
      <c r="F141" s="29">
        <v>4</v>
      </c>
      <c r="G141" s="29">
        <v>4</v>
      </c>
      <c r="H141" s="29">
        <v>4</v>
      </c>
      <c r="I141" s="29">
        <v>4</v>
      </c>
      <c r="J141" s="29">
        <v>4</v>
      </c>
      <c r="K141" s="29">
        <v>4</v>
      </c>
      <c r="L141" s="29">
        <v>4</v>
      </c>
      <c r="M141" s="29">
        <v>4</v>
      </c>
      <c r="N141" s="29">
        <v>4</v>
      </c>
      <c r="O141" s="29">
        <v>4</v>
      </c>
      <c r="P141" s="29">
        <v>4</v>
      </c>
      <c r="Q141" s="29">
        <v>4</v>
      </c>
      <c r="R141" s="29">
        <v>4</v>
      </c>
      <c r="S141" s="29">
        <v>4</v>
      </c>
      <c r="T141" s="29">
        <v>4</v>
      </c>
    </row>
    <row r="142" spans="1:20">
      <c r="A142" s="29">
        <v>4</v>
      </c>
      <c r="B142" s="29">
        <v>4</v>
      </c>
      <c r="C142" s="29">
        <v>4</v>
      </c>
      <c r="D142" s="29">
        <v>4</v>
      </c>
      <c r="E142" s="29">
        <v>4</v>
      </c>
      <c r="F142" s="29">
        <v>4</v>
      </c>
      <c r="G142" s="29">
        <v>4</v>
      </c>
      <c r="H142" s="29">
        <v>4</v>
      </c>
      <c r="I142" s="29">
        <v>4</v>
      </c>
      <c r="J142" s="29">
        <v>4</v>
      </c>
      <c r="K142" s="29">
        <v>4</v>
      </c>
      <c r="L142" s="29">
        <v>4</v>
      </c>
      <c r="M142" s="29">
        <v>4</v>
      </c>
      <c r="N142" s="29">
        <v>4</v>
      </c>
      <c r="O142" s="29">
        <v>4</v>
      </c>
      <c r="P142" s="29">
        <v>4</v>
      </c>
      <c r="Q142" s="29">
        <v>4</v>
      </c>
      <c r="R142" s="29">
        <v>4</v>
      </c>
      <c r="S142" s="29">
        <v>4</v>
      </c>
      <c r="T142" s="29">
        <v>4</v>
      </c>
    </row>
    <row r="143" spans="1:20">
      <c r="A143" s="29">
        <v>4</v>
      </c>
      <c r="B143" s="29">
        <v>3</v>
      </c>
      <c r="C143" s="29">
        <v>3</v>
      </c>
      <c r="D143" s="29">
        <v>3</v>
      </c>
      <c r="E143" s="29">
        <v>3</v>
      </c>
      <c r="F143" s="29">
        <v>3</v>
      </c>
      <c r="G143" s="29">
        <v>4</v>
      </c>
      <c r="H143" s="29">
        <v>3</v>
      </c>
      <c r="I143" s="29">
        <v>3</v>
      </c>
      <c r="J143" s="29">
        <v>3</v>
      </c>
      <c r="K143" s="29">
        <v>3</v>
      </c>
      <c r="L143" s="29">
        <v>3</v>
      </c>
      <c r="M143" s="29">
        <v>3</v>
      </c>
      <c r="N143" s="29">
        <v>3</v>
      </c>
      <c r="O143" s="29">
        <v>3</v>
      </c>
      <c r="P143" s="29">
        <v>3</v>
      </c>
      <c r="Q143" s="29">
        <v>3</v>
      </c>
      <c r="R143" s="29">
        <v>3</v>
      </c>
      <c r="S143" s="29">
        <v>3</v>
      </c>
      <c r="T143" s="29">
        <v>3</v>
      </c>
    </row>
    <row r="144" spans="1:20">
      <c r="A144" s="29">
        <v>4</v>
      </c>
      <c r="B144" s="29">
        <v>4</v>
      </c>
      <c r="C144" s="29">
        <v>4</v>
      </c>
      <c r="D144" s="29">
        <v>4</v>
      </c>
      <c r="E144" s="29">
        <v>4</v>
      </c>
      <c r="F144" s="29">
        <v>4</v>
      </c>
      <c r="G144" s="29">
        <v>4</v>
      </c>
      <c r="H144" s="29">
        <v>4</v>
      </c>
      <c r="I144" s="29">
        <v>4</v>
      </c>
      <c r="J144" s="29">
        <v>4</v>
      </c>
      <c r="K144" s="29">
        <v>3</v>
      </c>
      <c r="L144" s="29">
        <v>2</v>
      </c>
      <c r="M144" s="29">
        <v>4</v>
      </c>
      <c r="N144" s="29">
        <v>4</v>
      </c>
      <c r="O144" s="29">
        <v>4</v>
      </c>
      <c r="P144" s="29">
        <v>4</v>
      </c>
      <c r="Q144" s="29">
        <v>4</v>
      </c>
      <c r="R144" s="29">
        <v>4</v>
      </c>
      <c r="S144" s="29">
        <v>4</v>
      </c>
      <c r="T144" s="29">
        <v>4</v>
      </c>
    </row>
    <row r="145" spans="1:20">
      <c r="A145" s="29">
        <v>4</v>
      </c>
      <c r="B145" s="29">
        <v>4</v>
      </c>
      <c r="C145" s="29">
        <v>4</v>
      </c>
      <c r="D145" s="29">
        <v>4</v>
      </c>
      <c r="E145" s="29">
        <v>4</v>
      </c>
      <c r="F145" s="29">
        <v>4</v>
      </c>
      <c r="G145" s="29">
        <v>4</v>
      </c>
      <c r="H145" s="29">
        <v>4</v>
      </c>
      <c r="I145" s="29">
        <v>4</v>
      </c>
      <c r="J145" s="29">
        <v>4</v>
      </c>
      <c r="K145" s="29">
        <v>4</v>
      </c>
      <c r="L145" s="29">
        <v>4</v>
      </c>
      <c r="M145" s="29">
        <v>4</v>
      </c>
      <c r="N145" s="29">
        <v>4</v>
      </c>
      <c r="O145" s="29">
        <v>4</v>
      </c>
      <c r="P145" s="29">
        <v>4</v>
      </c>
      <c r="Q145" s="29">
        <v>4</v>
      </c>
      <c r="R145" s="29">
        <v>4</v>
      </c>
      <c r="S145" s="29">
        <v>4</v>
      </c>
      <c r="T145" s="29">
        <v>4</v>
      </c>
    </row>
    <row r="146" spans="1:20">
      <c r="A146" s="29">
        <v>3</v>
      </c>
      <c r="B146" s="29">
        <v>3</v>
      </c>
      <c r="C146" s="29">
        <v>3</v>
      </c>
      <c r="D146" s="29">
        <v>3</v>
      </c>
      <c r="E146" s="29">
        <v>3</v>
      </c>
      <c r="F146" s="29">
        <v>3</v>
      </c>
      <c r="G146" s="29">
        <v>3</v>
      </c>
      <c r="H146" s="29">
        <v>3</v>
      </c>
      <c r="I146" s="29">
        <v>3</v>
      </c>
      <c r="J146" s="29">
        <v>3</v>
      </c>
      <c r="K146" s="29">
        <v>2</v>
      </c>
      <c r="L146" s="29">
        <v>1</v>
      </c>
      <c r="M146" s="29">
        <v>2</v>
      </c>
      <c r="N146" s="29">
        <v>3</v>
      </c>
      <c r="O146" s="29">
        <v>3</v>
      </c>
      <c r="P146" s="29">
        <v>3</v>
      </c>
      <c r="Q146" s="29">
        <v>3</v>
      </c>
      <c r="R146" s="29">
        <v>3</v>
      </c>
      <c r="S146" s="29">
        <v>3</v>
      </c>
      <c r="T146" s="29">
        <v>3</v>
      </c>
    </row>
    <row r="147" spans="1:20">
      <c r="A147" s="29">
        <v>3</v>
      </c>
      <c r="B147" s="29">
        <v>2</v>
      </c>
      <c r="C147" s="29">
        <v>2</v>
      </c>
      <c r="D147" s="29">
        <v>3</v>
      </c>
      <c r="E147" s="29">
        <v>3</v>
      </c>
      <c r="F147" s="29">
        <v>2</v>
      </c>
      <c r="G147" s="29">
        <v>3</v>
      </c>
      <c r="H147" s="29">
        <v>3</v>
      </c>
      <c r="I147" s="29">
        <v>2</v>
      </c>
      <c r="J147" s="29">
        <v>3</v>
      </c>
      <c r="K147" s="29">
        <v>3</v>
      </c>
      <c r="L147" s="29">
        <v>3</v>
      </c>
      <c r="M147" s="29">
        <v>2</v>
      </c>
      <c r="N147" s="29">
        <v>3</v>
      </c>
      <c r="O147" s="29">
        <v>3</v>
      </c>
      <c r="P147" s="29">
        <v>3</v>
      </c>
      <c r="Q147" s="29">
        <v>3</v>
      </c>
      <c r="R147" s="29">
        <v>3</v>
      </c>
      <c r="S147" s="29">
        <v>2</v>
      </c>
      <c r="T147" s="29">
        <v>2</v>
      </c>
    </row>
    <row r="148" spans="1:20">
      <c r="A148" s="29">
        <v>3</v>
      </c>
      <c r="B148" s="29">
        <v>3</v>
      </c>
      <c r="C148" s="29">
        <v>3</v>
      </c>
      <c r="D148" s="29">
        <v>3</v>
      </c>
      <c r="E148" s="29">
        <v>3</v>
      </c>
      <c r="F148" s="29">
        <v>3</v>
      </c>
      <c r="G148" s="29">
        <v>3</v>
      </c>
      <c r="H148" s="29">
        <v>3</v>
      </c>
      <c r="I148" s="29">
        <v>3</v>
      </c>
      <c r="J148" s="29">
        <v>3</v>
      </c>
      <c r="K148" s="29">
        <v>3</v>
      </c>
      <c r="L148" s="29">
        <v>3</v>
      </c>
      <c r="M148" s="29">
        <v>3</v>
      </c>
      <c r="N148" s="29">
        <v>3</v>
      </c>
      <c r="O148" s="29">
        <v>3</v>
      </c>
      <c r="P148" s="29">
        <v>3</v>
      </c>
      <c r="Q148" s="29">
        <v>3</v>
      </c>
      <c r="R148" s="29">
        <v>3</v>
      </c>
      <c r="S148" s="29">
        <v>3</v>
      </c>
      <c r="T148" s="29">
        <v>3</v>
      </c>
    </row>
    <row r="149" spans="1:20">
      <c r="A149" s="29">
        <v>4</v>
      </c>
      <c r="B149" s="29">
        <v>4</v>
      </c>
      <c r="C149" s="29">
        <v>4</v>
      </c>
      <c r="D149" s="29">
        <v>4</v>
      </c>
      <c r="E149" s="29">
        <v>4</v>
      </c>
      <c r="F149" s="29">
        <v>4</v>
      </c>
      <c r="G149" s="29">
        <v>4</v>
      </c>
      <c r="H149" s="29">
        <v>3</v>
      </c>
      <c r="I149" s="29">
        <v>3</v>
      </c>
      <c r="J149" s="29">
        <v>4</v>
      </c>
      <c r="K149" s="29">
        <v>4</v>
      </c>
      <c r="L149" s="29">
        <v>3</v>
      </c>
      <c r="M149" s="29">
        <v>4</v>
      </c>
      <c r="N149" s="29">
        <v>4</v>
      </c>
      <c r="O149" s="29">
        <v>2</v>
      </c>
      <c r="P149" s="29">
        <v>4</v>
      </c>
      <c r="Q149" s="29">
        <v>4</v>
      </c>
      <c r="R149" s="29">
        <v>4</v>
      </c>
      <c r="S149" s="29">
        <v>3</v>
      </c>
      <c r="T149" s="29">
        <v>4</v>
      </c>
    </row>
    <row r="150" spans="1:20">
      <c r="A150" s="29">
        <v>3</v>
      </c>
      <c r="B150" s="29">
        <v>3</v>
      </c>
      <c r="C150" s="29">
        <v>4</v>
      </c>
      <c r="D150" s="29">
        <v>3</v>
      </c>
      <c r="E150" s="29">
        <v>3</v>
      </c>
      <c r="F150" s="29">
        <v>4</v>
      </c>
      <c r="G150" s="29">
        <v>3</v>
      </c>
      <c r="H150" s="29">
        <v>3</v>
      </c>
      <c r="I150" s="29">
        <v>3</v>
      </c>
      <c r="J150" s="29">
        <v>4</v>
      </c>
      <c r="K150" s="29">
        <v>4</v>
      </c>
      <c r="L150" s="29">
        <v>4</v>
      </c>
      <c r="M150" s="29">
        <v>3</v>
      </c>
      <c r="N150" s="29">
        <v>4</v>
      </c>
      <c r="O150" s="29">
        <v>4</v>
      </c>
      <c r="P150" s="29">
        <v>4</v>
      </c>
      <c r="Q150" s="29">
        <v>4</v>
      </c>
      <c r="R150" s="29">
        <v>2</v>
      </c>
      <c r="S150" s="29">
        <v>3</v>
      </c>
      <c r="T150" s="29">
        <v>3</v>
      </c>
    </row>
    <row r="151" spans="1:20">
      <c r="A151" s="29">
        <v>3</v>
      </c>
      <c r="B151" s="29">
        <v>3</v>
      </c>
      <c r="C151" s="29">
        <v>4</v>
      </c>
      <c r="D151" s="29">
        <v>4</v>
      </c>
      <c r="E151" s="29">
        <v>3</v>
      </c>
      <c r="F151" s="29">
        <v>3</v>
      </c>
      <c r="G151" s="29">
        <v>3</v>
      </c>
      <c r="H151" s="29">
        <v>2</v>
      </c>
      <c r="I151" s="29">
        <v>2</v>
      </c>
      <c r="J151" s="29">
        <v>3</v>
      </c>
      <c r="K151" s="29">
        <v>2</v>
      </c>
      <c r="L151" s="29">
        <v>2</v>
      </c>
      <c r="M151" s="29">
        <v>2</v>
      </c>
      <c r="N151" s="29">
        <v>2</v>
      </c>
      <c r="O151" s="29">
        <v>2</v>
      </c>
      <c r="P151" s="29">
        <v>2</v>
      </c>
      <c r="Q151" s="29">
        <v>3</v>
      </c>
      <c r="R151" s="29">
        <v>3</v>
      </c>
      <c r="S151" s="29">
        <v>2</v>
      </c>
      <c r="T151" s="29">
        <v>2</v>
      </c>
    </row>
    <row r="152" spans="1:20">
      <c r="A152" s="29">
        <v>3</v>
      </c>
      <c r="B152" s="29">
        <v>3</v>
      </c>
      <c r="C152" s="29">
        <v>3</v>
      </c>
      <c r="D152" s="29">
        <v>4</v>
      </c>
      <c r="E152" s="29">
        <v>4</v>
      </c>
      <c r="F152" s="29">
        <v>3</v>
      </c>
      <c r="G152" s="29">
        <v>3</v>
      </c>
      <c r="H152" s="29">
        <v>3</v>
      </c>
      <c r="I152" s="29">
        <v>3</v>
      </c>
      <c r="J152" s="29">
        <v>3</v>
      </c>
      <c r="K152" s="29">
        <v>3</v>
      </c>
      <c r="L152" s="29">
        <v>3</v>
      </c>
      <c r="M152" s="29">
        <v>3</v>
      </c>
      <c r="N152" s="29">
        <v>3</v>
      </c>
      <c r="O152" s="29">
        <v>3</v>
      </c>
      <c r="P152" s="29">
        <v>3</v>
      </c>
      <c r="Q152" s="29">
        <v>3</v>
      </c>
      <c r="R152" s="29">
        <v>3</v>
      </c>
      <c r="S152" s="29">
        <v>3</v>
      </c>
      <c r="T152" s="29">
        <v>3</v>
      </c>
    </row>
    <row r="153" spans="1:20">
      <c r="A153" s="29">
        <v>4</v>
      </c>
      <c r="B153" s="29">
        <v>3</v>
      </c>
      <c r="C153" s="29">
        <v>3</v>
      </c>
      <c r="D153" s="29">
        <v>3</v>
      </c>
      <c r="E153" s="29">
        <v>4</v>
      </c>
      <c r="F153" s="29">
        <v>4</v>
      </c>
      <c r="G153" s="29">
        <v>3</v>
      </c>
      <c r="H153" s="29">
        <v>3</v>
      </c>
      <c r="I153" s="29">
        <v>3</v>
      </c>
      <c r="J153" s="29">
        <v>3</v>
      </c>
      <c r="K153" s="29">
        <v>4</v>
      </c>
      <c r="L153" s="29">
        <v>4</v>
      </c>
      <c r="M153" s="29">
        <v>4</v>
      </c>
      <c r="N153" s="29">
        <v>3</v>
      </c>
      <c r="O153" s="29">
        <v>4</v>
      </c>
      <c r="P153" s="29">
        <v>3</v>
      </c>
      <c r="Q153" s="29">
        <v>4</v>
      </c>
      <c r="R153" s="29">
        <v>3</v>
      </c>
      <c r="S153" s="29">
        <v>3</v>
      </c>
      <c r="T153" s="29">
        <v>2</v>
      </c>
    </row>
    <row r="154" spans="1:20">
      <c r="A154" s="29">
        <v>3</v>
      </c>
      <c r="B154" s="29">
        <v>3</v>
      </c>
      <c r="C154" s="29">
        <v>1</v>
      </c>
      <c r="D154" s="29">
        <v>2</v>
      </c>
      <c r="E154" s="29">
        <v>2</v>
      </c>
      <c r="F154" s="29">
        <v>3</v>
      </c>
      <c r="G154" s="29">
        <v>3</v>
      </c>
      <c r="H154" s="29">
        <v>1</v>
      </c>
      <c r="I154" s="29">
        <v>2</v>
      </c>
      <c r="J154" s="29">
        <v>3</v>
      </c>
      <c r="K154" s="29">
        <v>2</v>
      </c>
      <c r="L154" s="29">
        <v>2</v>
      </c>
      <c r="M154" s="29">
        <v>2</v>
      </c>
      <c r="N154" s="29">
        <v>3</v>
      </c>
      <c r="O154" s="29">
        <v>3</v>
      </c>
      <c r="P154" s="29">
        <v>2</v>
      </c>
      <c r="Q154" s="29">
        <v>3</v>
      </c>
      <c r="R154" s="29">
        <v>3</v>
      </c>
      <c r="S154" s="29">
        <v>3</v>
      </c>
      <c r="T154" s="29">
        <v>3</v>
      </c>
    </row>
    <row r="155" spans="1:20">
      <c r="A155" s="29">
        <v>3</v>
      </c>
      <c r="B155" s="29">
        <v>3</v>
      </c>
      <c r="C155" s="29">
        <v>3</v>
      </c>
      <c r="D155" s="29">
        <v>3</v>
      </c>
      <c r="E155" s="29">
        <v>3</v>
      </c>
      <c r="F155" s="29">
        <v>3</v>
      </c>
      <c r="G155" s="29">
        <v>3</v>
      </c>
      <c r="H155" s="29">
        <v>3</v>
      </c>
      <c r="I155" s="29">
        <v>3</v>
      </c>
      <c r="J155" s="29">
        <v>3</v>
      </c>
      <c r="K155" s="29">
        <v>2</v>
      </c>
      <c r="L155" s="29">
        <v>4</v>
      </c>
      <c r="M155" s="29">
        <v>3</v>
      </c>
      <c r="N155" s="29">
        <v>3</v>
      </c>
      <c r="O155" s="29">
        <v>4</v>
      </c>
      <c r="P155" s="29">
        <v>3</v>
      </c>
      <c r="Q155" s="29">
        <v>3</v>
      </c>
      <c r="R155" s="29">
        <v>4</v>
      </c>
      <c r="S155" s="29">
        <v>3</v>
      </c>
      <c r="T155" s="29">
        <v>3</v>
      </c>
    </row>
    <row r="156" spans="1:20">
      <c r="A156" s="29">
        <v>3</v>
      </c>
      <c r="B156" s="29">
        <v>4</v>
      </c>
      <c r="C156" s="29">
        <v>3</v>
      </c>
      <c r="D156" s="29">
        <v>4</v>
      </c>
      <c r="E156" s="29">
        <v>3</v>
      </c>
      <c r="F156" s="29">
        <v>4</v>
      </c>
      <c r="G156" s="29">
        <v>4</v>
      </c>
      <c r="H156" s="29">
        <v>4</v>
      </c>
      <c r="I156" s="29">
        <v>4</v>
      </c>
      <c r="J156" s="29">
        <v>3</v>
      </c>
      <c r="K156" s="29">
        <v>4</v>
      </c>
      <c r="L156" s="29">
        <v>3</v>
      </c>
      <c r="M156" s="29">
        <v>4</v>
      </c>
      <c r="N156" s="29">
        <v>4</v>
      </c>
      <c r="O156" s="29">
        <v>4</v>
      </c>
      <c r="P156" s="29">
        <v>3</v>
      </c>
      <c r="Q156" s="29">
        <v>4</v>
      </c>
      <c r="R156" s="29">
        <v>3</v>
      </c>
      <c r="S156" s="29">
        <v>4</v>
      </c>
      <c r="T156" s="29">
        <v>3</v>
      </c>
    </row>
    <row r="157" spans="1:20">
      <c r="A157" s="29">
        <v>4</v>
      </c>
      <c r="B157" s="29">
        <v>4</v>
      </c>
      <c r="C157" s="29">
        <v>4</v>
      </c>
      <c r="D157" s="29">
        <v>4</v>
      </c>
      <c r="E157" s="29">
        <v>4</v>
      </c>
      <c r="F157" s="29">
        <v>4</v>
      </c>
      <c r="G157" s="29">
        <v>4</v>
      </c>
      <c r="H157" s="29">
        <v>4</v>
      </c>
      <c r="I157" s="29">
        <v>4</v>
      </c>
      <c r="J157" s="29">
        <v>4</v>
      </c>
      <c r="K157" s="29">
        <v>4</v>
      </c>
      <c r="L157" s="29">
        <v>4</v>
      </c>
      <c r="M157" s="29">
        <v>4</v>
      </c>
      <c r="N157" s="29">
        <v>4</v>
      </c>
      <c r="O157" s="29">
        <v>4</v>
      </c>
      <c r="P157" s="29">
        <v>4</v>
      </c>
      <c r="Q157" s="29">
        <v>4</v>
      </c>
      <c r="R157" s="29">
        <v>4</v>
      </c>
      <c r="S157" s="29">
        <v>4</v>
      </c>
      <c r="T157" s="29">
        <v>4</v>
      </c>
    </row>
    <row r="158" spans="1:20">
      <c r="A158" s="29">
        <v>4</v>
      </c>
      <c r="B158" s="29">
        <v>4</v>
      </c>
      <c r="C158" s="29">
        <v>4</v>
      </c>
      <c r="D158" s="29">
        <v>4</v>
      </c>
      <c r="E158" s="29">
        <v>4</v>
      </c>
      <c r="F158" s="29">
        <v>4</v>
      </c>
      <c r="G158" s="29">
        <v>4</v>
      </c>
      <c r="H158" s="29">
        <v>4</v>
      </c>
      <c r="I158" s="29">
        <v>4</v>
      </c>
      <c r="J158" s="29">
        <v>4</v>
      </c>
      <c r="K158" s="29">
        <v>4</v>
      </c>
      <c r="L158" s="29">
        <v>4</v>
      </c>
      <c r="M158" s="29">
        <v>4</v>
      </c>
      <c r="N158" s="29">
        <v>4</v>
      </c>
      <c r="O158" s="29">
        <v>4</v>
      </c>
      <c r="P158" s="29">
        <v>4</v>
      </c>
      <c r="Q158" s="29">
        <v>4</v>
      </c>
      <c r="R158" s="29">
        <v>4</v>
      </c>
      <c r="S158" s="29">
        <v>4</v>
      </c>
      <c r="T158" s="29">
        <v>4</v>
      </c>
    </row>
    <row r="159" spans="1:20">
      <c r="A159" s="29">
        <v>4</v>
      </c>
      <c r="B159" s="29">
        <v>4</v>
      </c>
      <c r="C159" s="29">
        <v>4</v>
      </c>
      <c r="D159" s="29">
        <v>4</v>
      </c>
      <c r="E159" s="29">
        <v>4</v>
      </c>
      <c r="F159" s="29">
        <v>4</v>
      </c>
      <c r="G159" s="29">
        <v>4</v>
      </c>
      <c r="H159" s="29">
        <v>4</v>
      </c>
      <c r="I159" s="29">
        <v>4</v>
      </c>
      <c r="J159" s="29">
        <v>4</v>
      </c>
      <c r="K159" s="29">
        <v>4</v>
      </c>
      <c r="L159" s="29">
        <v>4</v>
      </c>
      <c r="M159" s="29">
        <v>4</v>
      </c>
      <c r="N159" s="29">
        <v>4</v>
      </c>
      <c r="O159" s="29">
        <v>4</v>
      </c>
      <c r="P159" s="29">
        <v>4</v>
      </c>
      <c r="Q159" s="29">
        <v>4</v>
      </c>
      <c r="R159" s="29">
        <v>4</v>
      </c>
      <c r="S159" s="29">
        <v>4</v>
      </c>
      <c r="T159" s="29">
        <v>4</v>
      </c>
    </row>
    <row r="160" spans="1:20">
      <c r="A160" s="29">
        <v>4</v>
      </c>
      <c r="B160" s="29">
        <v>4</v>
      </c>
      <c r="C160" s="29">
        <v>4</v>
      </c>
      <c r="D160" s="29">
        <v>4</v>
      </c>
      <c r="E160" s="29">
        <v>4</v>
      </c>
      <c r="F160" s="29">
        <v>4</v>
      </c>
      <c r="G160" s="29">
        <v>4</v>
      </c>
      <c r="H160" s="29">
        <v>4</v>
      </c>
      <c r="I160" s="29">
        <v>4</v>
      </c>
      <c r="J160" s="29">
        <v>4</v>
      </c>
      <c r="K160" s="29">
        <v>4</v>
      </c>
      <c r="L160" s="29">
        <v>4</v>
      </c>
      <c r="M160" s="29">
        <v>4</v>
      </c>
      <c r="N160" s="29">
        <v>4</v>
      </c>
      <c r="O160" s="29">
        <v>4</v>
      </c>
      <c r="P160" s="29">
        <v>4</v>
      </c>
      <c r="Q160" s="29">
        <v>4</v>
      </c>
      <c r="R160" s="29">
        <v>4</v>
      </c>
      <c r="S160" s="29">
        <v>4</v>
      </c>
      <c r="T160" s="29">
        <v>4</v>
      </c>
    </row>
    <row r="161" spans="1:20">
      <c r="A161" s="29">
        <v>4</v>
      </c>
      <c r="B161" s="29">
        <v>4</v>
      </c>
      <c r="C161" s="29">
        <v>4</v>
      </c>
      <c r="D161" s="29">
        <v>4</v>
      </c>
      <c r="E161" s="29">
        <v>4</v>
      </c>
      <c r="F161" s="29">
        <v>3</v>
      </c>
      <c r="G161" s="29">
        <v>3</v>
      </c>
      <c r="H161" s="29">
        <v>4</v>
      </c>
      <c r="I161" s="29">
        <v>4</v>
      </c>
      <c r="J161" s="29">
        <v>4</v>
      </c>
      <c r="K161" s="29">
        <v>3</v>
      </c>
      <c r="L161" s="29">
        <v>3</v>
      </c>
      <c r="M161" s="29">
        <v>4</v>
      </c>
      <c r="N161" s="29">
        <v>4</v>
      </c>
      <c r="O161" s="29">
        <v>3</v>
      </c>
      <c r="P161" s="29">
        <v>3</v>
      </c>
      <c r="Q161" s="29">
        <v>4</v>
      </c>
      <c r="R161" s="29">
        <v>4</v>
      </c>
      <c r="S161" s="29">
        <v>3</v>
      </c>
      <c r="T161" s="29">
        <v>3</v>
      </c>
    </row>
    <row r="162" spans="1:20">
      <c r="A162" s="29">
        <v>4</v>
      </c>
      <c r="B162" s="29">
        <v>4</v>
      </c>
      <c r="C162" s="29">
        <v>3</v>
      </c>
      <c r="D162" s="29">
        <v>3</v>
      </c>
      <c r="E162" s="29">
        <v>3</v>
      </c>
      <c r="F162" s="29">
        <v>3</v>
      </c>
      <c r="G162" s="29">
        <v>3</v>
      </c>
      <c r="H162" s="29">
        <v>3</v>
      </c>
      <c r="I162" s="29">
        <v>3</v>
      </c>
      <c r="J162" s="29">
        <v>3</v>
      </c>
      <c r="K162" s="29">
        <v>3</v>
      </c>
      <c r="L162" s="29">
        <v>4</v>
      </c>
      <c r="M162" s="29">
        <v>4</v>
      </c>
      <c r="N162" s="29">
        <v>4</v>
      </c>
      <c r="O162" s="29">
        <v>4</v>
      </c>
      <c r="P162" s="29">
        <v>4</v>
      </c>
      <c r="Q162" s="29">
        <v>4</v>
      </c>
      <c r="R162" s="29">
        <v>4</v>
      </c>
      <c r="S162" s="29">
        <v>4</v>
      </c>
      <c r="T162" s="29">
        <v>4</v>
      </c>
    </row>
    <row r="163" spans="1:20">
      <c r="A163" s="29">
        <v>3</v>
      </c>
      <c r="B163" s="29">
        <v>3</v>
      </c>
      <c r="C163" s="29">
        <v>3</v>
      </c>
      <c r="D163" s="29">
        <v>3</v>
      </c>
      <c r="E163" s="29">
        <v>3</v>
      </c>
      <c r="F163" s="29">
        <v>3</v>
      </c>
      <c r="G163" s="29">
        <v>3</v>
      </c>
      <c r="H163" s="29">
        <v>3</v>
      </c>
      <c r="I163" s="29">
        <v>3</v>
      </c>
      <c r="J163" s="29">
        <v>3</v>
      </c>
      <c r="K163" s="29">
        <v>3</v>
      </c>
      <c r="L163" s="29">
        <v>3</v>
      </c>
      <c r="M163" s="29">
        <v>3</v>
      </c>
      <c r="N163" s="29">
        <v>3</v>
      </c>
      <c r="O163" s="29">
        <v>3</v>
      </c>
      <c r="P163" s="29">
        <v>3</v>
      </c>
      <c r="Q163" s="29">
        <v>3</v>
      </c>
      <c r="R163" s="29">
        <v>3</v>
      </c>
      <c r="S163" s="29">
        <v>3</v>
      </c>
      <c r="T163" s="29">
        <v>3</v>
      </c>
    </row>
    <row r="164" spans="1:20">
      <c r="A164" s="29">
        <v>3</v>
      </c>
      <c r="B164" s="29">
        <v>2</v>
      </c>
      <c r="C164" s="29">
        <v>3</v>
      </c>
      <c r="D164" s="29">
        <v>4</v>
      </c>
      <c r="E164" s="29">
        <v>3</v>
      </c>
      <c r="F164" s="29">
        <v>3</v>
      </c>
      <c r="G164" s="29">
        <v>3</v>
      </c>
      <c r="H164" s="29">
        <v>3</v>
      </c>
      <c r="I164" s="29">
        <v>3</v>
      </c>
      <c r="J164" s="29">
        <v>3</v>
      </c>
      <c r="K164" s="29">
        <v>3</v>
      </c>
      <c r="L164" s="29">
        <v>3</v>
      </c>
      <c r="M164" s="29">
        <v>3</v>
      </c>
      <c r="N164" s="29">
        <v>2</v>
      </c>
      <c r="O164" s="29">
        <v>2</v>
      </c>
      <c r="P164" s="29">
        <v>3</v>
      </c>
      <c r="Q164" s="29">
        <v>3</v>
      </c>
      <c r="R164" s="29">
        <v>4</v>
      </c>
      <c r="S164" s="29">
        <v>3</v>
      </c>
      <c r="T164" s="29">
        <v>3</v>
      </c>
    </row>
    <row r="165" spans="1:20">
      <c r="A165" s="29">
        <v>4</v>
      </c>
      <c r="B165" s="29">
        <v>4</v>
      </c>
      <c r="C165" s="29">
        <v>4</v>
      </c>
      <c r="D165" s="29">
        <v>4</v>
      </c>
      <c r="E165" s="29">
        <v>3</v>
      </c>
      <c r="F165" s="29">
        <v>3</v>
      </c>
      <c r="G165" s="29">
        <v>3</v>
      </c>
      <c r="H165" s="29">
        <v>3</v>
      </c>
      <c r="I165" s="29">
        <v>4</v>
      </c>
      <c r="J165" s="29">
        <v>4</v>
      </c>
      <c r="K165" s="29">
        <v>4</v>
      </c>
      <c r="L165" s="29">
        <v>3</v>
      </c>
      <c r="M165" s="29">
        <v>3</v>
      </c>
      <c r="N165" s="29">
        <v>3</v>
      </c>
      <c r="O165" s="29">
        <v>3</v>
      </c>
      <c r="P165" s="29">
        <v>4</v>
      </c>
      <c r="Q165" s="29">
        <v>3</v>
      </c>
      <c r="R165" s="29">
        <v>3</v>
      </c>
      <c r="S165" s="29">
        <v>4</v>
      </c>
      <c r="T165" s="29">
        <v>4</v>
      </c>
    </row>
    <row r="166" spans="1:20">
      <c r="A166" s="29">
        <v>4</v>
      </c>
      <c r="B166" s="29">
        <v>4</v>
      </c>
      <c r="C166" s="29">
        <v>4</v>
      </c>
      <c r="D166" s="29">
        <v>4</v>
      </c>
      <c r="E166" s="29">
        <v>4</v>
      </c>
      <c r="F166" s="29">
        <v>4</v>
      </c>
      <c r="G166" s="29">
        <v>4</v>
      </c>
      <c r="H166" s="29">
        <v>4</v>
      </c>
      <c r="I166" s="29">
        <v>4</v>
      </c>
      <c r="J166" s="29">
        <v>4</v>
      </c>
      <c r="K166" s="29">
        <v>4</v>
      </c>
      <c r="L166" s="29">
        <v>4</v>
      </c>
      <c r="M166" s="29">
        <v>4</v>
      </c>
      <c r="N166" s="29">
        <v>4</v>
      </c>
      <c r="O166" s="29">
        <v>4</v>
      </c>
      <c r="P166" s="29">
        <v>4</v>
      </c>
      <c r="Q166" s="29">
        <v>3</v>
      </c>
      <c r="R166" s="29">
        <v>4</v>
      </c>
      <c r="S166" s="29">
        <v>4</v>
      </c>
      <c r="T166" s="29">
        <v>4</v>
      </c>
    </row>
    <row r="167" spans="1:20">
      <c r="A167" s="29">
        <v>3</v>
      </c>
      <c r="B167" s="29">
        <v>4</v>
      </c>
      <c r="C167" s="29">
        <v>3</v>
      </c>
      <c r="D167" s="29">
        <v>4</v>
      </c>
      <c r="E167" s="29">
        <v>3</v>
      </c>
      <c r="F167" s="29">
        <v>4</v>
      </c>
      <c r="G167" s="29">
        <v>4</v>
      </c>
      <c r="H167" s="29">
        <v>3</v>
      </c>
      <c r="I167" s="29">
        <v>2</v>
      </c>
      <c r="J167" s="29">
        <v>4</v>
      </c>
      <c r="K167" s="29">
        <v>3</v>
      </c>
      <c r="L167" s="29">
        <v>1</v>
      </c>
      <c r="M167" s="29">
        <v>4</v>
      </c>
      <c r="N167" s="29">
        <v>4</v>
      </c>
      <c r="O167" s="29">
        <v>4</v>
      </c>
      <c r="P167" s="29">
        <v>4</v>
      </c>
      <c r="Q167" s="29">
        <v>4</v>
      </c>
      <c r="R167" s="29">
        <v>3</v>
      </c>
      <c r="S167" s="29">
        <v>4</v>
      </c>
      <c r="T167" s="29">
        <v>3</v>
      </c>
    </row>
    <row r="168" spans="1:20">
      <c r="A168" s="29">
        <v>3</v>
      </c>
      <c r="B168" s="29">
        <v>2</v>
      </c>
      <c r="C168" s="29">
        <v>4</v>
      </c>
      <c r="D168" s="29">
        <v>4</v>
      </c>
      <c r="E168" s="29">
        <v>2</v>
      </c>
      <c r="F168" s="29">
        <v>3</v>
      </c>
      <c r="G168" s="29">
        <v>3</v>
      </c>
      <c r="H168" s="29">
        <v>4</v>
      </c>
      <c r="I168" s="29">
        <v>4</v>
      </c>
      <c r="J168" s="29">
        <v>4</v>
      </c>
      <c r="K168" s="29">
        <v>4</v>
      </c>
      <c r="L168" s="29">
        <v>4</v>
      </c>
      <c r="M168" s="29">
        <v>3</v>
      </c>
      <c r="N168" s="29">
        <v>2</v>
      </c>
      <c r="O168" s="29">
        <v>3</v>
      </c>
      <c r="P168" s="29">
        <v>1</v>
      </c>
      <c r="Q168" s="29">
        <v>4</v>
      </c>
      <c r="R168" s="29">
        <v>2</v>
      </c>
      <c r="S168" s="29">
        <v>3</v>
      </c>
      <c r="T168" s="29">
        <v>3</v>
      </c>
    </row>
    <row r="169" spans="1:20">
      <c r="A169" s="29">
        <v>4</v>
      </c>
      <c r="B169" s="29">
        <v>4</v>
      </c>
      <c r="C169" s="29">
        <v>4</v>
      </c>
      <c r="D169" s="29">
        <v>4</v>
      </c>
      <c r="E169" s="29">
        <v>4</v>
      </c>
      <c r="F169" s="29">
        <v>4</v>
      </c>
      <c r="G169" s="29">
        <v>3</v>
      </c>
      <c r="H169" s="29">
        <v>4</v>
      </c>
      <c r="I169" s="29">
        <v>4</v>
      </c>
      <c r="J169" s="29">
        <v>4</v>
      </c>
      <c r="K169" s="29">
        <v>4</v>
      </c>
      <c r="L169" s="29">
        <v>4</v>
      </c>
      <c r="M169" s="29">
        <v>4</v>
      </c>
      <c r="N169" s="29">
        <v>4</v>
      </c>
      <c r="O169" s="29">
        <v>4</v>
      </c>
      <c r="P169" s="29">
        <v>4</v>
      </c>
      <c r="Q169" s="29">
        <v>4</v>
      </c>
      <c r="R169" s="29">
        <v>4</v>
      </c>
      <c r="S169" s="29">
        <v>4</v>
      </c>
      <c r="T169" s="29">
        <v>4</v>
      </c>
    </row>
    <row r="170" spans="1:20">
      <c r="A170" s="29">
        <v>4</v>
      </c>
      <c r="B170" s="29">
        <v>4</v>
      </c>
      <c r="C170" s="29">
        <v>3</v>
      </c>
      <c r="D170" s="29">
        <v>3</v>
      </c>
      <c r="E170" s="29">
        <v>3</v>
      </c>
      <c r="F170" s="29">
        <v>4</v>
      </c>
      <c r="G170" s="29">
        <v>4</v>
      </c>
      <c r="H170" s="29">
        <v>3</v>
      </c>
      <c r="I170" s="29">
        <v>4</v>
      </c>
      <c r="J170" s="29">
        <v>4</v>
      </c>
      <c r="K170" s="29">
        <v>4</v>
      </c>
      <c r="L170" s="29">
        <v>3</v>
      </c>
      <c r="M170" s="29">
        <v>4</v>
      </c>
      <c r="N170" s="29">
        <v>4</v>
      </c>
      <c r="O170" s="29">
        <v>3</v>
      </c>
      <c r="P170" s="29">
        <v>4</v>
      </c>
      <c r="Q170" s="29">
        <v>4</v>
      </c>
      <c r="R170" s="29">
        <v>3</v>
      </c>
      <c r="S170" s="29">
        <v>4</v>
      </c>
      <c r="T170" s="29">
        <v>2</v>
      </c>
    </row>
    <row r="171" spans="1:20">
      <c r="A171" s="29">
        <v>4</v>
      </c>
      <c r="B171" s="29">
        <v>4</v>
      </c>
      <c r="C171" s="29">
        <v>4</v>
      </c>
      <c r="D171" s="29">
        <v>4</v>
      </c>
      <c r="E171" s="29">
        <v>4</v>
      </c>
      <c r="F171" s="29">
        <v>4</v>
      </c>
      <c r="G171" s="29">
        <v>4</v>
      </c>
      <c r="H171" s="29">
        <v>4</v>
      </c>
      <c r="I171" s="29">
        <v>4</v>
      </c>
      <c r="J171" s="29">
        <v>4</v>
      </c>
      <c r="K171" s="29">
        <v>4</v>
      </c>
      <c r="L171" s="29">
        <v>4</v>
      </c>
      <c r="M171" s="29">
        <v>4</v>
      </c>
      <c r="N171" s="29">
        <v>4</v>
      </c>
      <c r="O171" s="29">
        <v>4</v>
      </c>
      <c r="P171" s="29">
        <v>4</v>
      </c>
      <c r="Q171" s="29">
        <v>4</v>
      </c>
      <c r="R171" s="29">
        <v>4</v>
      </c>
      <c r="S171" s="29">
        <v>4</v>
      </c>
      <c r="T171" s="29">
        <v>4</v>
      </c>
    </row>
    <row r="172" spans="1:20">
      <c r="A172" s="29">
        <v>4</v>
      </c>
      <c r="B172" s="29">
        <v>4</v>
      </c>
      <c r="C172" s="29">
        <v>4</v>
      </c>
      <c r="D172" s="29">
        <v>3</v>
      </c>
      <c r="E172" s="29">
        <v>2</v>
      </c>
      <c r="F172" s="29">
        <v>2</v>
      </c>
      <c r="G172" s="29">
        <v>4</v>
      </c>
      <c r="H172" s="29">
        <v>3</v>
      </c>
      <c r="I172" s="29">
        <v>3</v>
      </c>
      <c r="J172" s="29">
        <v>3</v>
      </c>
      <c r="K172" s="29">
        <v>3</v>
      </c>
      <c r="L172" s="29">
        <v>3</v>
      </c>
      <c r="M172" s="29">
        <v>3</v>
      </c>
      <c r="N172" s="29">
        <v>2</v>
      </c>
      <c r="O172" s="29">
        <v>2</v>
      </c>
      <c r="P172" s="29">
        <v>3</v>
      </c>
      <c r="Q172" s="29">
        <v>1</v>
      </c>
      <c r="R172" s="29">
        <v>2</v>
      </c>
      <c r="S172" s="29">
        <v>2</v>
      </c>
      <c r="T172" s="29">
        <v>2</v>
      </c>
    </row>
    <row r="173" spans="1:20">
      <c r="A173" s="29">
        <v>3</v>
      </c>
      <c r="B173" s="29">
        <v>4</v>
      </c>
      <c r="C173" s="29">
        <v>3</v>
      </c>
      <c r="D173" s="29">
        <v>3</v>
      </c>
      <c r="E173" s="29">
        <v>2</v>
      </c>
      <c r="F173" s="29">
        <v>2</v>
      </c>
      <c r="G173" s="29">
        <v>4</v>
      </c>
      <c r="H173" s="29">
        <v>4</v>
      </c>
      <c r="I173" s="29">
        <v>3</v>
      </c>
      <c r="J173" s="29">
        <v>3</v>
      </c>
      <c r="K173" s="29">
        <v>3</v>
      </c>
      <c r="L173" s="29">
        <v>2</v>
      </c>
      <c r="M173" s="29">
        <v>4</v>
      </c>
      <c r="N173" s="29">
        <v>3</v>
      </c>
      <c r="O173" s="29">
        <v>3</v>
      </c>
      <c r="P173" s="29">
        <v>3</v>
      </c>
      <c r="Q173" s="29">
        <v>4</v>
      </c>
      <c r="R173" s="29">
        <v>3</v>
      </c>
      <c r="S173" s="29">
        <v>2</v>
      </c>
      <c r="T173" s="29">
        <v>2</v>
      </c>
    </row>
    <row r="174" spans="1:20">
      <c r="A174" s="29">
        <v>4</v>
      </c>
      <c r="B174" s="29">
        <v>4</v>
      </c>
      <c r="C174" s="29">
        <v>4</v>
      </c>
      <c r="D174" s="29">
        <v>4</v>
      </c>
      <c r="E174" s="29">
        <v>4</v>
      </c>
      <c r="F174" s="29">
        <v>4</v>
      </c>
      <c r="G174" s="29">
        <v>4</v>
      </c>
      <c r="H174" s="29">
        <v>4</v>
      </c>
      <c r="I174" s="29">
        <v>4</v>
      </c>
      <c r="J174" s="29">
        <v>4</v>
      </c>
      <c r="K174" s="29">
        <v>4</v>
      </c>
      <c r="L174" s="29">
        <v>4</v>
      </c>
      <c r="M174" s="29">
        <v>4</v>
      </c>
      <c r="N174" s="29">
        <v>4</v>
      </c>
      <c r="O174" s="29">
        <v>4</v>
      </c>
      <c r="P174" s="29">
        <v>4</v>
      </c>
      <c r="Q174" s="29">
        <v>4</v>
      </c>
      <c r="R174" s="29">
        <v>4</v>
      </c>
      <c r="S174" s="29">
        <v>4</v>
      </c>
      <c r="T174" s="29">
        <v>4</v>
      </c>
    </row>
    <row r="175" spans="1:20">
      <c r="A175" s="29">
        <v>3</v>
      </c>
      <c r="B175" s="29">
        <v>3</v>
      </c>
      <c r="C175" s="29">
        <v>3</v>
      </c>
      <c r="D175" s="29">
        <v>3</v>
      </c>
      <c r="E175" s="29">
        <v>3</v>
      </c>
      <c r="F175" s="29">
        <v>3</v>
      </c>
      <c r="G175" s="29">
        <v>3</v>
      </c>
      <c r="H175" s="29">
        <v>3</v>
      </c>
      <c r="I175" s="29">
        <v>3</v>
      </c>
      <c r="J175" s="29">
        <v>3</v>
      </c>
      <c r="K175" s="29">
        <v>3</v>
      </c>
      <c r="L175" s="29">
        <v>3</v>
      </c>
      <c r="M175" s="29">
        <v>3</v>
      </c>
      <c r="N175" s="29">
        <v>3</v>
      </c>
      <c r="O175" s="29">
        <v>3</v>
      </c>
      <c r="P175" s="29">
        <v>3</v>
      </c>
      <c r="Q175" s="29">
        <v>3</v>
      </c>
      <c r="R175" s="29">
        <v>3</v>
      </c>
      <c r="S175" s="29">
        <v>3</v>
      </c>
      <c r="T175" s="29">
        <v>3</v>
      </c>
    </row>
    <row r="176" spans="1:20">
      <c r="A176" s="29">
        <v>4</v>
      </c>
      <c r="B176" s="29">
        <v>4</v>
      </c>
      <c r="C176" s="29">
        <v>4</v>
      </c>
      <c r="D176" s="29">
        <v>4</v>
      </c>
      <c r="E176" s="29">
        <v>4</v>
      </c>
      <c r="F176" s="29">
        <v>4</v>
      </c>
      <c r="G176" s="29">
        <v>4</v>
      </c>
      <c r="H176" s="29">
        <v>4</v>
      </c>
      <c r="I176" s="29">
        <v>4</v>
      </c>
      <c r="J176" s="29">
        <v>4</v>
      </c>
      <c r="K176" s="29">
        <v>4</v>
      </c>
      <c r="L176" s="29">
        <v>3</v>
      </c>
      <c r="M176" s="29">
        <v>4</v>
      </c>
      <c r="N176" s="29">
        <v>4</v>
      </c>
      <c r="O176" s="29">
        <v>4</v>
      </c>
      <c r="P176" s="29">
        <v>4</v>
      </c>
      <c r="Q176" s="29">
        <v>4</v>
      </c>
      <c r="R176" s="29">
        <v>4</v>
      </c>
      <c r="S176" s="29">
        <v>4</v>
      </c>
      <c r="T176" s="29">
        <v>4</v>
      </c>
    </row>
    <row r="177" spans="1:20">
      <c r="A177" s="29">
        <v>3</v>
      </c>
      <c r="B177" s="29">
        <v>3</v>
      </c>
      <c r="C177" s="29">
        <v>2</v>
      </c>
      <c r="D177" s="29">
        <v>3</v>
      </c>
      <c r="E177" s="29">
        <v>3</v>
      </c>
      <c r="F177" s="29">
        <v>3</v>
      </c>
      <c r="G177" s="29">
        <v>3</v>
      </c>
      <c r="H177" s="29">
        <v>3</v>
      </c>
      <c r="I177" s="29">
        <v>3</v>
      </c>
      <c r="J177" s="29">
        <v>3</v>
      </c>
      <c r="K177" s="29">
        <v>3</v>
      </c>
      <c r="L177" s="29">
        <v>3</v>
      </c>
      <c r="M177" s="29">
        <v>3</v>
      </c>
      <c r="N177" s="29">
        <v>3</v>
      </c>
      <c r="O177" s="29">
        <v>3</v>
      </c>
      <c r="P177" s="29">
        <v>3</v>
      </c>
      <c r="Q177" s="29">
        <v>2</v>
      </c>
      <c r="R177" s="29">
        <v>3</v>
      </c>
      <c r="S177" s="29">
        <v>2</v>
      </c>
      <c r="T177" s="29">
        <v>3</v>
      </c>
    </row>
    <row r="178" spans="1:20">
      <c r="A178" s="29">
        <v>3</v>
      </c>
      <c r="B178" s="29">
        <v>3</v>
      </c>
      <c r="C178" s="29">
        <v>3</v>
      </c>
      <c r="D178" s="29">
        <v>3</v>
      </c>
      <c r="E178" s="29">
        <v>3</v>
      </c>
      <c r="F178" s="29">
        <v>3</v>
      </c>
      <c r="G178" s="29">
        <v>3</v>
      </c>
      <c r="H178" s="29">
        <v>3</v>
      </c>
      <c r="I178" s="29">
        <v>3</v>
      </c>
      <c r="J178" s="29">
        <v>3</v>
      </c>
      <c r="K178" s="29">
        <v>3</v>
      </c>
      <c r="L178" s="29">
        <v>3</v>
      </c>
      <c r="M178" s="29">
        <v>3</v>
      </c>
      <c r="N178" s="29">
        <v>2</v>
      </c>
      <c r="O178" s="29">
        <v>3</v>
      </c>
      <c r="P178" s="29">
        <v>3</v>
      </c>
      <c r="Q178" s="29">
        <v>3</v>
      </c>
      <c r="R178" s="29">
        <v>3</v>
      </c>
      <c r="S178" s="29">
        <v>3</v>
      </c>
      <c r="T178" s="29">
        <v>3</v>
      </c>
    </row>
    <row r="179" spans="1:20">
      <c r="A179" s="29">
        <v>3</v>
      </c>
      <c r="B179" s="29">
        <v>3</v>
      </c>
      <c r="C179" s="29">
        <v>3</v>
      </c>
      <c r="D179" s="29">
        <v>3</v>
      </c>
      <c r="E179" s="29">
        <v>3</v>
      </c>
      <c r="F179" s="29">
        <v>3</v>
      </c>
      <c r="G179" s="29">
        <v>3</v>
      </c>
      <c r="H179" s="29">
        <v>3</v>
      </c>
      <c r="I179" s="29">
        <v>3</v>
      </c>
      <c r="J179" s="29">
        <v>3</v>
      </c>
      <c r="K179" s="29">
        <v>3</v>
      </c>
      <c r="L179" s="29">
        <v>3</v>
      </c>
      <c r="M179" s="29">
        <v>3</v>
      </c>
      <c r="N179" s="29">
        <v>3</v>
      </c>
      <c r="O179" s="29">
        <v>3</v>
      </c>
      <c r="P179" s="29">
        <v>3</v>
      </c>
      <c r="Q179" s="29">
        <v>3</v>
      </c>
      <c r="R179" s="29">
        <v>3</v>
      </c>
      <c r="S179" s="29">
        <v>3</v>
      </c>
      <c r="T179" s="29">
        <v>3</v>
      </c>
    </row>
    <row r="180" spans="1:20">
      <c r="A180" s="29">
        <v>4</v>
      </c>
      <c r="B180" s="29">
        <v>4</v>
      </c>
      <c r="C180" s="29">
        <v>3</v>
      </c>
      <c r="D180" s="29">
        <v>4</v>
      </c>
      <c r="E180" s="29">
        <v>4</v>
      </c>
      <c r="F180" s="29">
        <v>4</v>
      </c>
      <c r="G180" s="29">
        <v>4</v>
      </c>
      <c r="H180" s="29">
        <v>4</v>
      </c>
      <c r="I180" s="29">
        <v>3</v>
      </c>
      <c r="J180" s="29">
        <v>4</v>
      </c>
      <c r="K180" s="29">
        <v>4</v>
      </c>
      <c r="L180" s="29">
        <v>4</v>
      </c>
      <c r="M180" s="29">
        <v>4</v>
      </c>
      <c r="N180" s="29">
        <v>4</v>
      </c>
      <c r="O180" s="29">
        <v>4</v>
      </c>
      <c r="P180" s="29">
        <v>4</v>
      </c>
      <c r="Q180" s="29">
        <v>3</v>
      </c>
      <c r="R180" s="29">
        <v>4</v>
      </c>
      <c r="S180" s="29">
        <v>4</v>
      </c>
      <c r="T180" s="29">
        <v>4</v>
      </c>
    </row>
    <row r="181" spans="1:20">
      <c r="A181" s="29">
        <v>2</v>
      </c>
      <c r="B181" s="29">
        <v>3</v>
      </c>
      <c r="C181" s="29">
        <v>3</v>
      </c>
      <c r="D181" s="29">
        <v>2</v>
      </c>
      <c r="E181" s="29">
        <v>3</v>
      </c>
      <c r="F181" s="29">
        <v>2</v>
      </c>
      <c r="G181" s="29">
        <v>3</v>
      </c>
      <c r="H181" s="29">
        <v>3</v>
      </c>
      <c r="I181" s="29">
        <v>2</v>
      </c>
      <c r="J181" s="29">
        <v>3</v>
      </c>
      <c r="K181" s="29">
        <v>2</v>
      </c>
      <c r="L181" s="29">
        <v>3</v>
      </c>
      <c r="M181" s="29">
        <v>3</v>
      </c>
      <c r="N181" s="29">
        <v>3</v>
      </c>
      <c r="O181" s="29">
        <v>2</v>
      </c>
      <c r="P181" s="29">
        <v>3</v>
      </c>
      <c r="Q181" s="29">
        <v>3</v>
      </c>
      <c r="R181" s="29">
        <v>3</v>
      </c>
      <c r="S181" s="29">
        <v>2</v>
      </c>
      <c r="T181" s="29">
        <v>3</v>
      </c>
    </row>
    <row r="182" spans="1:20">
      <c r="A182" s="29">
        <v>4</v>
      </c>
      <c r="B182" s="29">
        <v>4</v>
      </c>
      <c r="C182" s="29">
        <v>4</v>
      </c>
      <c r="D182" s="29">
        <v>4</v>
      </c>
      <c r="E182" s="29">
        <v>4</v>
      </c>
      <c r="F182" s="29">
        <v>4</v>
      </c>
      <c r="G182" s="29">
        <v>4</v>
      </c>
      <c r="H182" s="29">
        <v>4</v>
      </c>
      <c r="I182" s="29">
        <v>4</v>
      </c>
      <c r="J182" s="29">
        <v>4</v>
      </c>
      <c r="K182" s="29">
        <v>4</v>
      </c>
      <c r="L182" s="29">
        <v>4</v>
      </c>
      <c r="M182" s="29">
        <v>3</v>
      </c>
      <c r="N182" s="29">
        <v>4</v>
      </c>
      <c r="O182" s="29">
        <v>4</v>
      </c>
      <c r="P182" s="29">
        <v>4</v>
      </c>
      <c r="Q182" s="29">
        <v>4</v>
      </c>
      <c r="R182" s="29">
        <v>4</v>
      </c>
      <c r="S182" s="29">
        <v>4</v>
      </c>
      <c r="T182" s="29">
        <v>4</v>
      </c>
    </row>
    <row r="183" spans="1:20">
      <c r="A183" s="29">
        <v>3</v>
      </c>
      <c r="B183" s="29">
        <v>3</v>
      </c>
      <c r="C183" s="29">
        <v>2</v>
      </c>
      <c r="D183" s="29">
        <v>2</v>
      </c>
      <c r="E183" s="29">
        <v>3</v>
      </c>
      <c r="F183" s="29">
        <v>2</v>
      </c>
      <c r="G183" s="29">
        <v>3</v>
      </c>
      <c r="H183" s="29">
        <v>2</v>
      </c>
      <c r="I183" s="29">
        <v>4</v>
      </c>
      <c r="J183" s="29">
        <v>3</v>
      </c>
      <c r="K183" s="29">
        <v>2</v>
      </c>
      <c r="L183" s="29">
        <v>2</v>
      </c>
      <c r="M183" s="29">
        <v>3</v>
      </c>
      <c r="N183" s="29">
        <v>4</v>
      </c>
      <c r="O183" s="29">
        <v>3</v>
      </c>
      <c r="P183" s="29">
        <v>3</v>
      </c>
      <c r="Q183" s="29">
        <v>3</v>
      </c>
      <c r="R183" s="29">
        <v>3</v>
      </c>
      <c r="S183" s="29">
        <v>2</v>
      </c>
      <c r="T183" s="29">
        <v>3</v>
      </c>
    </row>
    <row r="184" spans="1:20">
      <c r="A184" s="29">
        <v>4</v>
      </c>
      <c r="B184" s="29">
        <v>4</v>
      </c>
      <c r="C184" s="29">
        <v>4</v>
      </c>
      <c r="D184" s="29">
        <v>3</v>
      </c>
      <c r="E184" s="29">
        <v>4</v>
      </c>
      <c r="F184" s="29">
        <v>4</v>
      </c>
      <c r="G184" s="29">
        <v>4</v>
      </c>
      <c r="H184" s="29">
        <v>3</v>
      </c>
      <c r="I184" s="29">
        <v>4</v>
      </c>
      <c r="J184" s="29">
        <v>3</v>
      </c>
      <c r="K184" s="29">
        <v>3</v>
      </c>
      <c r="L184" s="29">
        <v>4</v>
      </c>
      <c r="M184" s="29">
        <v>3</v>
      </c>
      <c r="N184" s="29">
        <v>4</v>
      </c>
      <c r="O184" s="29">
        <v>3</v>
      </c>
      <c r="P184" s="29">
        <v>3</v>
      </c>
      <c r="Q184" s="29">
        <v>3</v>
      </c>
      <c r="R184" s="29">
        <v>3</v>
      </c>
      <c r="S184" s="29">
        <v>3</v>
      </c>
      <c r="T184" s="29">
        <v>3</v>
      </c>
    </row>
    <row r="185" spans="1:20">
      <c r="A185" s="29">
        <v>3</v>
      </c>
      <c r="B185" s="29">
        <v>4</v>
      </c>
      <c r="C185" s="29">
        <v>3</v>
      </c>
      <c r="D185" s="29">
        <v>3</v>
      </c>
      <c r="E185" s="29">
        <v>3</v>
      </c>
      <c r="F185" s="29">
        <v>3</v>
      </c>
      <c r="G185" s="29">
        <v>3</v>
      </c>
      <c r="H185" s="29">
        <v>3</v>
      </c>
      <c r="I185" s="29">
        <v>3</v>
      </c>
      <c r="J185" s="29">
        <v>4</v>
      </c>
      <c r="K185" s="29">
        <v>4</v>
      </c>
      <c r="L185" s="29">
        <v>2</v>
      </c>
      <c r="M185" s="29">
        <v>3</v>
      </c>
      <c r="N185" s="29">
        <v>3</v>
      </c>
      <c r="O185" s="29">
        <v>3</v>
      </c>
      <c r="P185" s="29">
        <v>3</v>
      </c>
      <c r="Q185" s="29">
        <v>3</v>
      </c>
      <c r="R185" s="29">
        <v>3</v>
      </c>
      <c r="S185" s="29">
        <v>3</v>
      </c>
      <c r="T185" s="29">
        <v>3</v>
      </c>
    </row>
    <row r="186" spans="1:20">
      <c r="A186" s="29">
        <v>4</v>
      </c>
      <c r="B186" s="29">
        <v>4</v>
      </c>
      <c r="C186" s="29">
        <v>4</v>
      </c>
      <c r="D186" s="29">
        <v>4</v>
      </c>
      <c r="E186" s="29">
        <v>4</v>
      </c>
      <c r="F186" s="29">
        <v>4</v>
      </c>
      <c r="G186" s="29">
        <v>4</v>
      </c>
      <c r="H186" s="29">
        <v>4</v>
      </c>
      <c r="I186" s="29">
        <v>4</v>
      </c>
      <c r="J186" s="29">
        <v>4</v>
      </c>
      <c r="K186" s="29">
        <v>4</v>
      </c>
      <c r="L186" s="29">
        <v>4</v>
      </c>
      <c r="M186" s="29">
        <v>4</v>
      </c>
      <c r="N186" s="29">
        <v>4</v>
      </c>
      <c r="O186" s="29">
        <v>4</v>
      </c>
      <c r="P186" s="29">
        <v>4</v>
      </c>
      <c r="Q186" s="29">
        <v>4</v>
      </c>
      <c r="R186" s="29">
        <v>4</v>
      </c>
      <c r="S186" s="29">
        <v>4</v>
      </c>
      <c r="T186" s="29">
        <v>4</v>
      </c>
    </row>
    <row r="187" spans="1:20">
      <c r="A187" s="29">
        <v>4</v>
      </c>
      <c r="B187" s="29">
        <v>4</v>
      </c>
      <c r="C187" s="29">
        <v>4</v>
      </c>
      <c r="D187" s="29">
        <v>4</v>
      </c>
      <c r="E187" s="29">
        <v>4</v>
      </c>
      <c r="F187" s="29">
        <v>4</v>
      </c>
      <c r="G187" s="29">
        <v>4</v>
      </c>
      <c r="H187" s="29">
        <v>4</v>
      </c>
      <c r="I187" s="29">
        <v>4</v>
      </c>
      <c r="J187" s="29">
        <v>4</v>
      </c>
      <c r="K187" s="29">
        <v>4</v>
      </c>
      <c r="L187" s="29">
        <v>4</v>
      </c>
      <c r="M187" s="29">
        <v>4</v>
      </c>
      <c r="N187" s="29">
        <v>4</v>
      </c>
      <c r="O187" s="29">
        <v>4</v>
      </c>
      <c r="P187" s="29">
        <v>4</v>
      </c>
      <c r="Q187" s="29">
        <v>4</v>
      </c>
      <c r="R187" s="29">
        <v>4</v>
      </c>
      <c r="S187" s="29">
        <v>4</v>
      </c>
      <c r="T187" s="29">
        <v>4</v>
      </c>
    </row>
    <row r="188" spans="1:20">
      <c r="A188" s="29">
        <v>4</v>
      </c>
      <c r="B188" s="29">
        <v>4</v>
      </c>
      <c r="C188" s="29">
        <v>4</v>
      </c>
      <c r="D188" s="29">
        <v>3</v>
      </c>
      <c r="E188" s="29">
        <v>4</v>
      </c>
      <c r="F188" s="29">
        <v>4</v>
      </c>
      <c r="G188" s="29">
        <v>4</v>
      </c>
      <c r="H188" s="29">
        <v>4</v>
      </c>
      <c r="I188" s="29">
        <v>3</v>
      </c>
      <c r="J188" s="29">
        <v>3</v>
      </c>
      <c r="K188" s="29">
        <v>4</v>
      </c>
      <c r="L188" s="29">
        <v>3</v>
      </c>
      <c r="M188" s="29">
        <v>3</v>
      </c>
      <c r="N188" s="29">
        <v>4</v>
      </c>
      <c r="O188" s="29">
        <v>3</v>
      </c>
      <c r="P188" s="29">
        <v>3</v>
      </c>
      <c r="Q188" s="29">
        <v>3</v>
      </c>
      <c r="R188" s="29">
        <v>3</v>
      </c>
      <c r="S188" s="29">
        <v>2</v>
      </c>
      <c r="T188" s="29">
        <v>2</v>
      </c>
    </row>
    <row r="189" spans="1:20">
      <c r="A189" s="29">
        <v>4</v>
      </c>
      <c r="B189" s="29">
        <v>4</v>
      </c>
      <c r="C189" s="29">
        <v>4</v>
      </c>
      <c r="D189" s="29">
        <v>4</v>
      </c>
      <c r="E189" s="29">
        <v>4</v>
      </c>
      <c r="F189" s="29">
        <v>4</v>
      </c>
      <c r="G189" s="29">
        <v>4</v>
      </c>
      <c r="H189" s="29">
        <v>4</v>
      </c>
      <c r="I189" s="29">
        <v>4</v>
      </c>
      <c r="J189" s="29">
        <v>4</v>
      </c>
      <c r="K189" s="29">
        <v>4</v>
      </c>
      <c r="L189" s="29">
        <v>4</v>
      </c>
      <c r="M189" s="29">
        <v>4</v>
      </c>
      <c r="N189" s="29">
        <v>4</v>
      </c>
      <c r="O189" s="29">
        <v>4</v>
      </c>
      <c r="P189" s="29">
        <v>4</v>
      </c>
      <c r="Q189" s="29">
        <v>4</v>
      </c>
      <c r="R189" s="29">
        <v>4</v>
      </c>
      <c r="S189" s="29">
        <v>4</v>
      </c>
      <c r="T189" s="29">
        <v>4</v>
      </c>
    </row>
    <row r="190" spans="1:20">
      <c r="A190" s="29">
        <v>4</v>
      </c>
      <c r="B190" s="29">
        <v>4</v>
      </c>
      <c r="C190" s="29">
        <v>4</v>
      </c>
      <c r="D190" s="29">
        <v>4</v>
      </c>
      <c r="E190" s="29">
        <v>4</v>
      </c>
      <c r="F190" s="29">
        <v>4</v>
      </c>
      <c r="G190" s="29">
        <v>4</v>
      </c>
      <c r="H190" s="29">
        <v>4</v>
      </c>
      <c r="I190" s="29">
        <v>4</v>
      </c>
      <c r="J190" s="29">
        <v>4</v>
      </c>
      <c r="K190" s="29">
        <v>4</v>
      </c>
      <c r="L190" s="29">
        <v>4</v>
      </c>
      <c r="M190" s="29">
        <v>4</v>
      </c>
      <c r="N190" s="29">
        <v>4</v>
      </c>
      <c r="O190" s="29">
        <v>4</v>
      </c>
      <c r="P190" s="29">
        <v>4</v>
      </c>
      <c r="Q190" s="29">
        <v>4</v>
      </c>
      <c r="R190" s="29">
        <v>4</v>
      </c>
      <c r="S190" s="29">
        <v>4</v>
      </c>
      <c r="T190" s="29">
        <v>4</v>
      </c>
    </row>
    <row r="191" spans="1:20">
      <c r="A191" s="29">
        <v>4</v>
      </c>
      <c r="B191" s="29">
        <v>4</v>
      </c>
      <c r="C191" s="29">
        <v>4</v>
      </c>
      <c r="D191" s="29">
        <v>4</v>
      </c>
      <c r="E191" s="29">
        <v>4</v>
      </c>
      <c r="F191" s="29">
        <v>4</v>
      </c>
      <c r="G191" s="29">
        <v>4</v>
      </c>
      <c r="H191" s="29">
        <v>4</v>
      </c>
      <c r="I191" s="29">
        <v>4</v>
      </c>
      <c r="J191" s="29">
        <v>4</v>
      </c>
      <c r="K191" s="29">
        <v>4</v>
      </c>
      <c r="L191" s="29">
        <v>4</v>
      </c>
      <c r="M191" s="29">
        <v>4</v>
      </c>
      <c r="N191" s="29">
        <v>4</v>
      </c>
      <c r="O191" s="29">
        <v>4</v>
      </c>
      <c r="P191" s="29">
        <v>4</v>
      </c>
      <c r="Q191" s="29">
        <v>4</v>
      </c>
      <c r="R191" s="29">
        <v>4</v>
      </c>
      <c r="S191" s="29">
        <v>4</v>
      </c>
      <c r="T191" s="29">
        <v>4</v>
      </c>
    </row>
    <row r="192" spans="1:20">
      <c r="A192" s="29">
        <v>4</v>
      </c>
      <c r="B192" s="29">
        <v>3</v>
      </c>
      <c r="C192" s="29">
        <v>4</v>
      </c>
      <c r="D192" s="29">
        <v>4</v>
      </c>
      <c r="E192" s="29">
        <v>3</v>
      </c>
      <c r="F192" s="29">
        <v>4</v>
      </c>
      <c r="G192" s="29">
        <v>4</v>
      </c>
      <c r="H192" s="29">
        <v>4</v>
      </c>
      <c r="I192" s="29">
        <v>4</v>
      </c>
      <c r="J192" s="29">
        <v>4</v>
      </c>
      <c r="K192" s="29">
        <v>4</v>
      </c>
      <c r="L192" s="29">
        <v>4</v>
      </c>
      <c r="M192" s="29">
        <v>3</v>
      </c>
      <c r="N192" s="29">
        <v>4</v>
      </c>
      <c r="O192" s="29">
        <v>4</v>
      </c>
      <c r="P192" s="29">
        <v>3</v>
      </c>
      <c r="Q192" s="29">
        <v>4</v>
      </c>
      <c r="R192" s="29">
        <v>4</v>
      </c>
      <c r="S192" s="29">
        <v>4</v>
      </c>
      <c r="T192" s="29">
        <v>4</v>
      </c>
    </row>
    <row r="193" spans="1:20">
      <c r="A193" s="29">
        <v>3</v>
      </c>
      <c r="B193" s="29">
        <v>4</v>
      </c>
      <c r="C193" s="29">
        <v>3</v>
      </c>
      <c r="D193" s="29">
        <v>3</v>
      </c>
      <c r="E193" s="29">
        <v>4</v>
      </c>
      <c r="F193" s="29">
        <v>4</v>
      </c>
      <c r="G193" s="29">
        <v>3</v>
      </c>
      <c r="H193" s="29">
        <v>3</v>
      </c>
      <c r="I193" s="29">
        <v>4</v>
      </c>
      <c r="J193" s="29">
        <v>4</v>
      </c>
      <c r="K193" s="29">
        <v>4</v>
      </c>
      <c r="L193" s="29">
        <v>4</v>
      </c>
      <c r="M193" s="29">
        <v>4</v>
      </c>
      <c r="N193" s="29">
        <v>4</v>
      </c>
      <c r="O193" s="29">
        <v>4</v>
      </c>
      <c r="P193" s="29">
        <v>3</v>
      </c>
      <c r="Q193" s="29">
        <v>3</v>
      </c>
      <c r="R193" s="29">
        <v>4</v>
      </c>
      <c r="S193" s="29">
        <v>4</v>
      </c>
      <c r="T193" s="29">
        <v>4</v>
      </c>
    </row>
    <row r="194" spans="1:20">
      <c r="A194" s="29">
        <v>4</v>
      </c>
      <c r="B194" s="29">
        <v>4</v>
      </c>
      <c r="C194" s="29">
        <v>4</v>
      </c>
      <c r="D194" s="29">
        <v>4</v>
      </c>
      <c r="E194" s="29">
        <v>4</v>
      </c>
      <c r="F194" s="29">
        <v>4</v>
      </c>
      <c r="G194" s="29">
        <v>3</v>
      </c>
      <c r="H194" s="29">
        <v>4</v>
      </c>
      <c r="I194" s="29">
        <v>4</v>
      </c>
      <c r="J194" s="29">
        <v>4</v>
      </c>
      <c r="K194" s="29">
        <v>3</v>
      </c>
      <c r="L194" s="29">
        <v>3</v>
      </c>
      <c r="M194" s="29">
        <v>3</v>
      </c>
      <c r="N194" s="29">
        <v>4</v>
      </c>
      <c r="O194" s="29">
        <v>4</v>
      </c>
      <c r="P194" s="29">
        <v>3</v>
      </c>
      <c r="Q194" s="29">
        <v>4</v>
      </c>
      <c r="R194" s="29">
        <v>4</v>
      </c>
      <c r="S194" s="29">
        <v>4</v>
      </c>
      <c r="T194" s="29">
        <v>3</v>
      </c>
    </row>
    <row r="195" spans="1:20">
      <c r="A195" s="29">
        <v>4</v>
      </c>
      <c r="B195" s="29">
        <v>4</v>
      </c>
      <c r="C195" s="29">
        <v>4</v>
      </c>
      <c r="D195" s="29">
        <v>4</v>
      </c>
      <c r="E195" s="29">
        <v>4</v>
      </c>
      <c r="F195" s="29">
        <v>4</v>
      </c>
      <c r="G195" s="29">
        <v>4</v>
      </c>
      <c r="H195" s="29">
        <v>4</v>
      </c>
      <c r="I195" s="29">
        <v>4</v>
      </c>
      <c r="J195" s="29">
        <v>4</v>
      </c>
      <c r="K195" s="29">
        <v>4</v>
      </c>
      <c r="L195" s="29">
        <v>3</v>
      </c>
      <c r="M195" s="29">
        <v>4</v>
      </c>
      <c r="N195" s="29">
        <v>3</v>
      </c>
      <c r="O195" s="29">
        <v>4</v>
      </c>
      <c r="P195" s="29">
        <v>3</v>
      </c>
      <c r="Q195" s="29">
        <v>3</v>
      </c>
      <c r="R195" s="29">
        <v>4</v>
      </c>
      <c r="S195" s="29">
        <v>4</v>
      </c>
      <c r="T195" s="29">
        <v>4</v>
      </c>
    </row>
    <row r="196" spans="1:20">
      <c r="A196" s="29">
        <v>4</v>
      </c>
      <c r="B196" s="29">
        <v>4</v>
      </c>
      <c r="C196" s="29">
        <v>4</v>
      </c>
      <c r="D196" s="29">
        <v>4</v>
      </c>
      <c r="E196" s="29">
        <v>4</v>
      </c>
      <c r="F196" s="29">
        <v>4</v>
      </c>
      <c r="G196" s="29">
        <v>4</v>
      </c>
      <c r="H196" s="29">
        <v>4</v>
      </c>
      <c r="I196" s="29">
        <v>4</v>
      </c>
      <c r="J196" s="29">
        <v>4</v>
      </c>
      <c r="K196" s="29">
        <v>4</v>
      </c>
      <c r="L196" s="29">
        <v>3</v>
      </c>
      <c r="M196" s="29">
        <v>4</v>
      </c>
      <c r="N196" s="29">
        <v>3</v>
      </c>
      <c r="O196" s="29">
        <v>4</v>
      </c>
      <c r="P196" s="29">
        <v>3</v>
      </c>
      <c r="Q196" s="29">
        <v>3</v>
      </c>
      <c r="R196" s="29">
        <v>4</v>
      </c>
      <c r="S196" s="29">
        <v>4</v>
      </c>
      <c r="T196" s="29">
        <v>4</v>
      </c>
    </row>
    <row r="197" spans="1:20">
      <c r="A197" s="29">
        <v>4</v>
      </c>
      <c r="B197" s="29">
        <v>4</v>
      </c>
      <c r="C197" s="29">
        <v>4</v>
      </c>
      <c r="D197" s="29">
        <v>4</v>
      </c>
      <c r="E197" s="29">
        <v>4</v>
      </c>
      <c r="F197" s="29">
        <v>4</v>
      </c>
      <c r="G197" s="29">
        <v>3</v>
      </c>
      <c r="H197" s="29">
        <v>4</v>
      </c>
      <c r="I197" s="29">
        <v>4</v>
      </c>
      <c r="J197" s="29">
        <v>4</v>
      </c>
      <c r="K197" s="29">
        <v>4</v>
      </c>
      <c r="L197" s="29">
        <v>4</v>
      </c>
      <c r="M197" s="29">
        <v>4</v>
      </c>
      <c r="N197" s="29">
        <v>4</v>
      </c>
      <c r="O197" s="29">
        <v>4</v>
      </c>
      <c r="P197" s="29">
        <v>4</v>
      </c>
      <c r="Q197" s="29">
        <v>4</v>
      </c>
      <c r="R197" s="29">
        <v>4</v>
      </c>
      <c r="S197" s="29">
        <v>4</v>
      </c>
      <c r="T197" s="29">
        <v>4</v>
      </c>
    </row>
    <row r="198" spans="1:20">
      <c r="A198" s="29">
        <v>4</v>
      </c>
      <c r="B198" s="29">
        <v>4</v>
      </c>
      <c r="C198" s="29">
        <v>4</v>
      </c>
      <c r="D198" s="29">
        <v>4</v>
      </c>
      <c r="E198" s="29">
        <v>4</v>
      </c>
      <c r="F198" s="29">
        <v>4</v>
      </c>
      <c r="G198" s="29">
        <v>4</v>
      </c>
      <c r="H198" s="29">
        <v>4</v>
      </c>
      <c r="I198" s="29">
        <v>4</v>
      </c>
      <c r="J198" s="29">
        <v>4</v>
      </c>
      <c r="K198" s="29">
        <v>4</v>
      </c>
      <c r="L198" s="29">
        <v>4</v>
      </c>
      <c r="M198" s="29">
        <v>4</v>
      </c>
      <c r="N198" s="29">
        <v>4</v>
      </c>
      <c r="O198" s="29">
        <v>4</v>
      </c>
      <c r="P198" s="29">
        <v>4</v>
      </c>
      <c r="Q198" s="29">
        <v>4</v>
      </c>
      <c r="R198" s="29">
        <v>4</v>
      </c>
      <c r="S198" s="29">
        <v>4</v>
      </c>
      <c r="T198" s="29">
        <v>4</v>
      </c>
    </row>
    <row r="199" spans="1:20">
      <c r="A199" s="29">
        <v>4</v>
      </c>
      <c r="B199" s="29">
        <v>4</v>
      </c>
      <c r="C199" s="29">
        <v>4</v>
      </c>
      <c r="D199" s="29">
        <v>4</v>
      </c>
      <c r="E199" s="29">
        <v>4</v>
      </c>
      <c r="F199" s="29">
        <v>4</v>
      </c>
      <c r="G199" s="29">
        <v>4</v>
      </c>
      <c r="H199" s="29">
        <v>4</v>
      </c>
      <c r="I199" s="29">
        <v>4</v>
      </c>
      <c r="J199" s="29">
        <v>4</v>
      </c>
      <c r="K199" s="29">
        <v>4</v>
      </c>
      <c r="L199" s="29">
        <v>4</v>
      </c>
      <c r="M199" s="29">
        <v>4</v>
      </c>
      <c r="N199" s="29">
        <v>4</v>
      </c>
      <c r="O199" s="29">
        <v>4</v>
      </c>
      <c r="P199" s="29">
        <v>4</v>
      </c>
      <c r="Q199" s="29">
        <v>4</v>
      </c>
      <c r="R199" s="29">
        <v>4</v>
      </c>
      <c r="S199" s="29">
        <v>4</v>
      </c>
      <c r="T199" s="29">
        <v>4</v>
      </c>
    </row>
    <row r="200" spans="1:20">
      <c r="A200" s="29">
        <v>4</v>
      </c>
      <c r="B200" s="29">
        <v>3</v>
      </c>
      <c r="C200" s="29">
        <v>4</v>
      </c>
      <c r="D200" s="29">
        <v>4</v>
      </c>
      <c r="E200" s="29">
        <v>4</v>
      </c>
      <c r="F200" s="29">
        <v>3</v>
      </c>
      <c r="G200" s="29">
        <v>4</v>
      </c>
      <c r="H200" s="29">
        <v>4</v>
      </c>
      <c r="I200" s="29">
        <v>2</v>
      </c>
      <c r="J200" s="29">
        <v>3</v>
      </c>
      <c r="K200" s="29">
        <v>4</v>
      </c>
      <c r="L200" s="29">
        <v>3</v>
      </c>
      <c r="M200" s="29">
        <v>4</v>
      </c>
      <c r="N200" s="29">
        <v>2</v>
      </c>
      <c r="O200" s="29">
        <v>3</v>
      </c>
      <c r="P200" s="29">
        <v>3</v>
      </c>
      <c r="Q200" s="29">
        <v>4</v>
      </c>
      <c r="R200" s="29">
        <v>4</v>
      </c>
      <c r="S200" s="29">
        <v>4</v>
      </c>
      <c r="T200" s="29">
        <v>3</v>
      </c>
    </row>
    <row r="201" spans="1:20">
      <c r="A201" s="29">
        <v>4</v>
      </c>
      <c r="B201" s="29">
        <v>4</v>
      </c>
      <c r="C201" s="29">
        <v>4</v>
      </c>
      <c r="D201" s="29">
        <v>4</v>
      </c>
      <c r="E201" s="29">
        <v>4</v>
      </c>
      <c r="F201" s="29">
        <v>4</v>
      </c>
      <c r="G201" s="29">
        <v>4</v>
      </c>
      <c r="H201" s="29">
        <v>4</v>
      </c>
      <c r="I201" s="29">
        <v>4</v>
      </c>
      <c r="J201" s="29">
        <v>4</v>
      </c>
      <c r="K201" s="29">
        <v>4</v>
      </c>
      <c r="L201" s="29">
        <v>4</v>
      </c>
      <c r="M201" s="29">
        <v>4</v>
      </c>
      <c r="N201" s="29">
        <v>4</v>
      </c>
      <c r="O201" s="29">
        <v>4</v>
      </c>
      <c r="P201" s="29">
        <v>4</v>
      </c>
      <c r="Q201" s="29">
        <v>4</v>
      </c>
      <c r="R201" s="29">
        <v>4</v>
      </c>
      <c r="S201" s="29">
        <v>4</v>
      </c>
      <c r="T201" s="29">
        <v>4</v>
      </c>
    </row>
    <row r="202" spans="1:20">
      <c r="A202" s="29">
        <v>4</v>
      </c>
      <c r="B202" s="29">
        <v>4</v>
      </c>
      <c r="C202" s="29">
        <v>4</v>
      </c>
      <c r="D202" s="29">
        <v>4</v>
      </c>
      <c r="E202" s="29">
        <v>4</v>
      </c>
      <c r="F202" s="29">
        <v>4</v>
      </c>
      <c r="G202" s="29">
        <v>4</v>
      </c>
      <c r="H202" s="29">
        <v>4</v>
      </c>
      <c r="I202" s="29">
        <v>4</v>
      </c>
      <c r="J202" s="29">
        <v>4</v>
      </c>
      <c r="K202" s="29">
        <v>4</v>
      </c>
      <c r="L202" s="29">
        <v>4</v>
      </c>
      <c r="M202" s="29">
        <v>4</v>
      </c>
      <c r="N202" s="29">
        <v>4</v>
      </c>
      <c r="O202" s="29">
        <v>4</v>
      </c>
      <c r="P202" s="29">
        <v>4</v>
      </c>
      <c r="Q202" s="29">
        <v>4</v>
      </c>
      <c r="R202" s="29">
        <v>4</v>
      </c>
      <c r="S202" s="29">
        <v>4</v>
      </c>
      <c r="T202" s="29">
        <v>4</v>
      </c>
    </row>
    <row r="203" spans="1:20">
      <c r="A203" s="29">
        <v>4</v>
      </c>
      <c r="B203" s="29">
        <v>3</v>
      </c>
      <c r="C203" s="29">
        <v>4</v>
      </c>
      <c r="D203" s="29">
        <v>3</v>
      </c>
      <c r="E203" s="29">
        <v>3</v>
      </c>
      <c r="F203" s="29">
        <v>4</v>
      </c>
      <c r="G203" s="29">
        <v>2</v>
      </c>
      <c r="H203" s="29">
        <v>3</v>
      </c>
      <c r="I203" s="29">
        <v>3</v>
      </c>
      <c r="J203" s="29">
        <v>3</v>
      </c>
      <c r="K203" s="29">
        <v>2</v>
      </c>
      <c r="L203" s="29">
        <v>3</v>
      </c>
      <c r="M203" s="29">
        <v>4</v>
      </c>
      <c r="N203" s="29">
        <v>3</v>
      </c>
      <c r="O203" s="29">
        <v>4</v>
      </c>
      <c r="P203" s="29">
        <v>2</v>
      </c>
      <c r="Q203" s="29">
        <v>3</v>
      </c>
      <c r="R203" s="29">
        <v>3</v>
      </c>
      <c r="S203" s="29">
        <v>1</v>
      </c>
      <c r="T203" s="29">
        <v>3</v>
      </c>
    </row>
    <row r="204" spans="1:20">
      <c r="A204" s="29">
        <v>3</v>
      </c>
      <c r="B204" s="29">
        <v>3</v>
      </c>
      <c r="C204" s="29">
        <v>3</v>
      </c>
      <c r="D204" s="29">
        <v>3</v>
      </c>
      <c r="E204" s="29">
        <v>3</v>
      </c>
      <c r="F204" s="29">
        <v>3</v>
      </c>
      <c r="G204" s="29">
        <v>3</v>
      </c>
      <c r="H204" s="29">
        <v>3</v>
      </c>
      <c r="I204" s="29">
        <v>3</v>
      </c>
      <c r="J204" s="29">
        <v>3</v>
      </c>
      <c r="K204" s="29">
        <v>3</v>
      </c>
      <c r="L204" s="29">
        <v>3</v>
      </c>
      <c r="M204" s="29">
        <v>3</v>
      </c>
      <c r="N204" s="29">
        <v>3</v>
      </c>
      <c r="O204" s="29">
        <v>3</v>
      </c>
      <c r="P204" s="29">
        <v>3</v>
      </c>
      <c r="Q204" s="29">
        <v>3</v>
      </c>
      <c r="R204" s="29">
        <v>4</v>
      </c>
      <c r="S204" s="29">
        <v>4</v>
      </c>
      <c r="T204" s="29">
        <v>4</v>
      </c>
    </row>
    <row r="205" spans="1:20">
      <c r="A205" s="29">
        <v>4</v>
      </c>
      <c r="B205" s="29">
        <v>3</v>
      </c>
      <c r="C205" s="29">
        <v>3</v>
      </c>
      <c r="D205" s="29">
        <v>4</v>
      </c>
      <c r="E205" s="29">
        <v>3</v>
      </c>
      <c r="F205" s="29">
        <v>3</v>
      </c>
      <c r="G205" s="29">
        <v>3</v>
      </c>
      <c r="H205" s="29">
        <v>3</v>
      </c>
      <c r="I205" s="29">
        <v>3</v>
      </c>
      <c r="J205" s="29">
        <v>4</v>
      </c>
      <c r="K205" s="29">
        <v>3</v>
      </c>
      <c r="L205" s="29">
        <v>3</v>
      </c>
      <c r="M205" s="29">
        <v>3</v>
      </c>
      <c r="N205" s="29">
        <v>3</v>
      </c>
      <c r="O205" s="29">
        <v>3</v>
      </c>
      <c r="P205" s="29">
        <v>3</v>
      </c>
      <c r="Q205" s="29">
        <v>3</v>
      </c>
      <c r="R205" s="29">
        <v>3</v>
      </c>
      <c r="S205" s="29">
        <v>3</v>
      </c>
      <c r="T205" s="29">
        <v>3</v>
      </c>
    </row>
    <row r="206" spans="1:20">
      <c r="A206" s="29">
        <v>4</v>
      </c>
      <c r="B206" s="29">
        <v>4</v>
      </c>
      <c r="C206" s="29">
        <v>4</v>
      </c>
      <c r="D206" s="29">
        <v>4</v>
      </c>
      <c r="E206" s="29">
        <v>4</v>
      </c>
      <c r="F206" s="29">
        <v>4</v>
      </c>
      <c r="G206" s="29">
        <v>4</v>
      </c>
      <c r="H206" s="29">
        <v>4</v>
      </c>
      <c r="I206" s="29">
        <v>4</v>
      </c>
      <c r="J206" s="29">
        <v>4</v>
      </c>
      <c r="K206" s="29">
        <v>4</v>
      </c>
      <c r="L206" s="29">
        <v>4</v>
      </c>
      <c r="M206" s="29">
        <v>4</v>
      </c>
      <c r="N206" s="29">
        <v>4</v>
      </c>
      <c r="O206" s="29">
        <v>4</v>
      </c>
      <c r="P206" s="29">
        <v>4</v>
      </c>
      <c r="Q206" s="29">
        <v>4</v>
      </c>
      <c r="R206" s="29">
        <v>4</v>
      </c>
      <c r="S206" s="29">
        <v>4</v>
      </c>
      <c r="T206" s="29">
        <v>4</v>
      </c>
    </row>
    <row r="207" spans="1:20">
      <c r="A207" s="29">
        <v>4</v>
      </c>
      <c r="B207" s="29">
        <v>4</v>
      </c>
      <c r="C207" s="29">
        <v>4</v>
      </c>
      <c r="D207" s="29">
        <v>4</v>
      </c>
      <c r="E207" s="29">
        <v>4</v>
      </c>
      <c r="F207" s="29">
        <v>4</v>
      </c>
      <c r="G207" s="29">
        <v>4</v>
      </c>
      <c r="H207" s="29">
        <v>4</v>
      </c>
      <c r="I207" s="29">
        <v>4</v>
      </c>
      <c r="J207" s="29">
        <v>4</v>
      </c>
      <c r="K207" s="29">
        <v>4</v>
      </c>
      <c r="L207" s="29">
        <v>3</v>
      </c>
      <c r="M207" s="29">
        <v>4</v>
      </c>
      <c r="N207" s="29">
        <v>4</v>
      </c>
      <c r="O207" s="29">
        <v>4</v>
      </c>
      <c r="P207" s="29">
        <v>4</v>
      </c>
      <c r="Q207" s="29">
        <v>4</v>
      </c>
      <c r="R207" s="29">
        <v>4</v>
      </c>
      <c r="S207" s="29">
        <v>4</v>
      </c>
      <c r="T207" s="29">
        <v>4</v>
      </c>
    </row>
    <row r="208" spans="1:20">
      <c r="A208" s="29">
        <v>4</v>
      </c>
      <c r="B208" s="29">
        <v>4</v>
      </c>
      <c r="C208" s="29">
        <v>4</v>
      </c>
      <c r="D208" s="29">
        <v>4</v>
      </c>
      <c r="E208" s="29">
        <v>4</v>
      </c>
      <c r="F208" s="29">
        <v>4</v>
      </c>
      <c r="G208" s="29">
        <v>4</v>
      </c>
      <c r="H208" s="29">
        <v>4</v>
      </c>
      <c r="I208" s="29">
        <v>4</v>
      </c>
      <c r="J208" s="29">
        <v>4</v>
      </c>
      <c r="K208" s="29">
        <v>4</v>
      </c>
      <c r="L208" s="29">
        <v>4</v>
      </c>
      <c r="M208" s="29">
        <v>4</v>
      </c>
      <c r="N208" s="29">
        <v>4</v>
      </c>
      <c r="O208" s="29">
        <v>4</v>
      </c>
      <c r="P208" s="29">
        <v>4</v>
      </c>
      <c r="Q208" s="29">
        <v>4</v>
      </c>
      <c r="R208" s="29">
        <v>4</v>
      </c>
      <c r="S208" s="29">
        <v>4</v>
      </c>
      <c r="T208" s="29">
        <v>4</v>
      </c>
    </row>
    <row r="209" spans="1:20">
      <c r="A209" s="29">
        <v>4</v>
      </c>
      <c r="B209" s="29">
        <v>4</v>
      </c>
      <c r="C209" s="29">
        <v>4</v>
      </c>
      <c r="D209" s="29">
        <v>4</v>
      </c>
      <c r="E209" s="29">
        <v>4</v>
      </c>
      <c r="F209" s="29">
        <v>4</v>
      </c>
      <c r="G209" s="29">
        <v>4</v>
      </c>
      <c r="H209" s="29">
        <v>4</v>
      </c>
      <c r="I209" s="29">
        <v>4</v>
      </c>
      <c r="J209" s="29">
        <v>4</v>
      </c>
      <c r="K209" s="29">
        <v>4</v>
      </c>
      <c r="L209" s="29">
        <v>4</v>
      </c>
      <c r="M209" s="29">
        <v>4</v>
      </c>
      <c r="N209" s="29">
        <v>4</v>
      </c>
      <c r="O209" s="29">
        <v>4</v>
      </c>
      <c r="P209" s="29">
        <v>4</v>
      </c>
      <c r="Q209" s="29">
        <v>4</v>
      </c>
      <c r="R209" s="29">
        <v>4</v>
      </c>
      <c r="S209" s="29">
        <v>4</v>
      </c>
      <c r="T209" s="29">
        <v>4</v>
      </c>
    </row>
    <row r="210" spans="1:20">
      <c r="A210" s="29">
        <v>3</v>
      </c>
      <c r="B210" s="29">
        <v>3</v>
      </c>
      <c r="C210" s="29">
        <v>3</v>
      </c>
      <c r="D210" s="29">
        <v>3</v>
      </c>
      <c r="E210" s="29">
        <v>3</v>
      </c>
      <c r="F210" s="29">
        <v>3</v>
      </c>
      <c r="G210" s="29">
        <v>3</v>
      </c>
      <c r="H210" s="29">
        <v>3</v>
      </c>
      <c r="I210" s="29">
        <v>3</v>
      </c>
      <c r="J210" s="29">
        <v>3</v>
      </c>
      <c r="K210" s="29">
        <v>3</v>
      </c>
      <c r="L210" s="29">
        <v>3</v>
      </c>
      <c r="M210" s="29">
        <v>3</v>
      </c>
      <c r="N210" s="29">
        <v>3</v>
      </c>
      <c r="O210" s="29">
        <v>3</v>
      </c>
      <c r="P210" s="29">
        <v>3</v>
      </c>
      <c r="Q210" s="29">
        <v>3</v>
      </c>
      <c r="R210" s="29">
        <v>3</v>
      </c>
      <c r="S210" s="29">
        <v>3</v>
      </c>
      <c r="T210" s="29">
        <v>3</v>
      </c>
    </row>
    <row r="211" spans="1:20">
      <c r="A211" s="29">
        <v>4</v>
      </c>
      <c r="B211" s="29">
        <v>4</v>
      </c>
      <c r="C211" s="29">
        <v>4</v>
      </c>
      <c r="D211" s="29">
        <v>3</v>
      </c>
      <c r="E211" s="29">
        <v>3</v>
      </c>
      <c r="F211" s="29">
        <v>3</v>
      </c>
      <c r="G211" s="29">
        <v>3</v>
      </c>
      <c r="H211" s="29">
        <v>3</v>
      </c>
      <c r="I211" s="29">
        <v>3</v>
      </c>
      <c r="J211" s="29">
        <v>4</v>
      </c>
      <c r="K211" s="29">
        <v>3</v>
      </c>
      <c r="L211" s="29">
        <v>4</v>
      </c>
      <c r="M211" s="29">
        <v>3</v>
      </c>
      <c r="N211" s="29">
        <v>3</v>
      </c>
      <c r="O211" s="29">
        <v>4</v>
      </c>
      <c r="P211" s="29">
        <v>4</v>
      </c>
      <c r="Q211" s="29">
        <v>4</v>
      </c>
      <c r="R211" s="29">
        <v>4</v>
      </c>
      <c r="S211" s="29">
        <v>3</v>
      </c>
      <c r="T211" s="29">
        <v>4</v>
      </c>
    </row>
    <row r="212" spans="1:20">
      <c r="A212" s="29">
        <v>4</v>
      </c>
      <c r="B212" s="29">
        <v>4</v>
      </c>
      <c r="C212" s="29">
        <v>3</v>
      </c>
      <c r="D212" s="29">
        <v>3</v>
      </c>
      <c r="E212" s="29">
        <v>3</v>
      </c>
      <c r="F212" s="29">
        <v>4</v>
      </c>
      <c r="G212" s="29">
        <v>3</v>
      </c>
      <c r="H212" s="29">
        <v>3</v>
      </c>
      <c r="I212" s="29">
        <v>4</v>
      </c>
      <c r="J212" s="29">
        <v>3</v>
      </c>
      <c r="K212" s="29">
        <v>3</v>
      </c>
      <c r="L212" s="29">
        <v>3</v>
      </c>
      <c r="M212" s="29">
        <v>4</v>
      </c>
      <c r="N212" s="29">
        <v>4</v>
      </c>
      <c r="O212" s="29">
        <v>4</v>
      </c>
      <c r="P212" s="29">
        <v>3</v>
      </c>
      <c r="Q212" s="29">
        <v>3</v>
      </c>
      <c r="R212" s="29">
        <v>4</v>
      </c>
      <c r="S212" s="29">
        <v>3</v>
      </c>
      <c r="T212" s="29">
        <v>3</v>
      </c>
    </row>
    <row r="213" spans="1:20">
      <c r="A213" s="29">
        <v>4</v>
      </c>
      <c r="B213" s="29">
        <v>4</v>
      </c>
      <c r="C213" s="29">
        <v>3</v>
      </c>
      <c r="D213" s="29">
        <v>3</v>
      </c>
      <c r="E213" s="29">
        <v>3</v>
      </c>
      <c r="F213" s="29">
        <v>4</v>
      </c>
      <c r="G213" s="29">
        <v>3</v>
      </c>
      <c r="H213" s="29">
        <v>3</v>
      </c>
      <c r="I213" s="29">
        <v>3</v>
      </c>
      <c r="J213" s="29">
        <v>3</v>
      </c>
      <c r="K213" s="29">
        <v>3</v>
      </c>
      <c r="L213" s="29">
        <v>4</v>
      </c>
      <c r="M213" s="29">
        <v>3</v>
      </c>
      <c r="N213" s="29">
        <v>3</v>
      </c>
      <c r="O213" s="29">
        <v>3</v>
      </c>
      <c r="P213" s="29">
        <v>4</v>
      </c>
      <c r="Q213" s="29">
        <v>3</v>
      </c>
      <c r="R213" s="29">
        <v>4</v>
      </c>
      <c r="S213" s="29">
        <v>3</v>
      </c>
      <c r="T213" s="29">
        <v>3</v>
      </c>
    </row>
    <row r="214" spans="1:20">
      <c r="A214" s="29">
        <v>4</v>
      </c>
      <c r="B214" s="29">
        <v>4</v>
      </c>
      <c r="C214" s="29">
        <v>3</v>
      </c>
      <c r="D214" s="29">
        <v>4</v>
      </c>
      <c r="E214" s="29">
        <v>4</v>
      </c>
      <c r="F214" s="29">
        <v>4</v>
      </c>
      <c r="G214" s="29">
        <v>4</v>
      </c>
      <c r="H214" s="29">
        <v>4</v>
      </c>
      <c r="I214" s="29">
        <v>4</v>
      </c>
      <c r="J214" s="29">
        <v>4</v>
      </c>
      <c r="K214" s="29">
        <v>4</v>
      </c>
      <c r="L214" s="29">
        <v>4</v>
      </c>
      <c r="M214" s="29">
        <v>3</v>
      </c>
      <c r="N214" s="29">
        <v>4</v>
      </c>
      <c r="O214" s="29">
        <v>4</v>
      </c>
      <c r="P214" s="29">
        <v>4</v>
      </c>
      <c r="Q214" s="29">
        <v>4</v>
      </c>
      <c r="R214" s="29">
        <v>4</v>
      </c>
      <c r="S214" s="29">
        <v>4</v>
      </c>
      <c r="T214" s="29">
        <v>4</v>
      </c>
    </row>
    <row r="215" spans="1:20">
      <c r="A215" s="29">
        <v>4</v>
      </c>
      <c r="B215" s="29">
        <v>4</v>
      </c>
      <c r="C215" s="29">
        <v>4</v>
      </c>
      <c r="D215" s="29">
        <v>4</v>
      </c>
      <c r="E215" s="29">
        <v>4</v>
      </c>
      <c r="F215" s="29">
        <v>4</v>
      </c>
      <c r="G215" s="29">
        <v>4</v>
      </c>
      <c r="H215" s="29">
        <v>4</v>
      </c>
      <c r="I215" s="29">
        <v>4</v>
      </c>
      <c r="J215" s="29">
        <v>4</v>
      </c>
      <c r="K215" s="29">
        <v>4</v>
      </c>
      <c r="L215" s="29">
        <v>4</v>
      </c>
      <c r="M215" s="29">
        <v>4</v>
      </c>
      <c r="N215" s="29">
        <v>4</v>
      </c>
      <c r="O215" s="29">
        <v>4</v>
      </c>
      <c r="P215" s="29">
        <v>4</v>
      </c>
      <c r="Q215" s="29">
        <v>4</v>
      </c>
      <c r="R215" s="29">
        <v>4</v>
      </c>
      <c r="S215" s="29">
        <v>4</v>
      </c>
      <c r="T215" s="29">
        <v>4</v>
      </c>
    </row>
    <row r="216" spans="1:20">
      <c r="A216" s="29">
        <v>4</v>
      </c>
      <c r="B216" s="29">
        <v>4</v>
      </c>
      <c r="C216" s="29">
        <v>4</v>
      </c>
      <c r="D216" s="29">
        <v>4</v>
      </c>
      <c r="E216" s="29">
        <v>3</v>
      </c>
      <c r="F216" s="29">
        <v>3</v>
      </c>
      <c r="G216" s="29">
        <v>4</v>
      </c>
      <c r="H216" s="29">
        <v>3</v>
      </c>
      <c r="I216" s="29">
        <v>4</v>
      </c>
      <c r="J216" s="29">
        <v>4</v>
      </c>
      <c r="K216" s="29">
        <v>4</v>
      </c>
      <c r="L216" s="29">
        <v>4</v>
      </c>
      <c r="M216" s="29">
        <v>3</v>
      </c>
      <c r="N216" s="29">
        <v>3</v>
      </c>
      <c r="O216" s="29">
        <v>3</v>
      </c>
      <c r="P216" s="29">
        <v>3</v>
      </c>
      <c r="Q216" s="29">
        <v>3</v>
      </c>
      <c r="R216" s="29">
        <v>4</v>
      </c>
      <c r="S216" s="29">
        <v>4</v>
      </c>
      <c r="T216" s="29">
        <v>4</v>
      </c>
    </row>
    <row r="217" spans="1:20">
      <c r="A217" s="29">
        <v>3</v>
      </c>
      <c r="B217" s="29">
        <v>4</v>
      </c>
      <c r="C217" s="29">
        <v>3</v>
      </c>
      <c r="D217" s="29">
        <v>4</v>
      </c>
      <c r="E217" s="29">
        <v>4</v>
      </c>
      <c r="F217" s="29">
        <v>4</v>
      </c>
      <c r="G217" s="29">
        <v>3</v>
      </c>
      <c r="H217" s="29">
        <v>4</v>
      </c>
      <c r="I217" s="29">
        <v>4</v>
      </c>
      <c r="J217" s="29">
        <v>4</v>
      </c>
      <c r="K217" s="29">
        <v>4</v>
      </c>
      <c r="L217" s="29">
        <v>3</v>
      </c>
      <c r="M217" s="29">
        <v>4</v>
      </c>
      <c r="N217" s="29">
        <v>4</v>
      </c>
      <c r="O217" s="29">
        <v>2</v>
      </c>
      <c r="P217" s="29">
        <v>4</v>
      </c>
      <c r="Q217" s="29">
        <v>3</v>
      </c>
      <c r="R217" s="29">
        <v>4</v>
      </c>
      <c r="S217" s="29">
        <v>3</v>
      </c>
      <c r="T217" s="29">
        <v>4</v>
      </c>
    </row>
    <row r="218" spans="1:20">
      <c r="A218" s="29">
        <v>3</v>
      </c>
      <c r="B218" s="29">
        <v>3</v>
      </c>
      <c r="C218" s="29">
        <v>3</v>
      </c>
      <c r="D218" s="29">
        <v>3</v>
      </c>
      <c r="E218" s="29">
        <v>3</v>
      </c>
      <c r="F218" s="29">
        <v>3</v>
      </c>
      <c r="G218" s="29">
        <v>2</v>
      </c>
      <c r="H218" s="29">
        <v>2</v>
      </c>
      <c r="I218" s="29">
        <v>3</v>
      </c>
      <c r="J218" s="29">
        <v>3</v>
      </c>
      <c r="K218" s="29">
        <v>3</v>
      </c>
      <c r="L218" s="29">
        <v>2</v>
      </c>
      <c r="M218" s="29">
        <v>2</v>
      </c>
      <c r="N218" s="29">
        <v>3</v>
      </c>
      <c r="O218" s="29">
        <v>3</v>
      </c>
      <c r="P218" s="29">
        <v>3</v>
      </c>
      <c r="Q218" s="29">
        <v>3</v>
      </c>
      <c r="R218" s="29">
        <v>3</v>
      </c>
      <c r="S218" s="29">
        <v>3</v>
      </c>
      <c r="T218" s="29">
        <v>3</v>
      </c>
    </row>
    <row r="219" spans="1:20">
      <c r="A219" s="29">
        <v>3</v>
      </c>
      <c r="B219" s="29">
        <v>3</v>
      </c>
      <c r="C219" s="29">
        <v>4</v>
      </c>
      <c r="D219" s="29">
        <v>4</v>
      </c>
      <c r="E219" s="29">
        <v>3</v>
      </c>
      <c r="F219" s="29">
        <v>4</v>
      </c>
      <c r="G219" s="29">
        <v>3</v>
      </c>
      <c r="H219" s="29">
        <v>4</v>
      </c>
      <c r="I219" s="29">
        <v>3</v>
      </c>
      <c r="J219" s="29">
        <v>4</v>
      </c>
      <c r="K219" s="29">
        <v>3</v>
      </c>
      <c r="L219" s="29">
        <v>4</v>
      </c>
      <c r="M219" s="29">
        <v>3</v>
      </c>
      <c r="N219" s="29">
        <v>3</v>
      </c>
      <c r="O219" s="29">
        <v>4</v>
      </c>
      <c r="P219" s="29">
        <v>3</v>
      </c>
      <c r="Q219" s="29">
        <v>3</v>
      </c>
      <c r="R219" s="29">
        <v>4</v>
      </c>
      <c r="S219" s="29">
        <v>4</v>
      </c>
      <c r="T219" s="29">
        <v>4</v>
      </c>
    </row>
    <row r="220" spans="1:20">
      <c r="A220" s="29">
        <v>4</v>
      </c>
      <c r="B220" s="29">
        <v>4</v>
      </c>
      <c r="C220" s="29">
        <v>4</v>
      </c>
      <c r="D220" s="29">
        <v>4</v>
      </c>
      <c r="E220" s="29">
        <v>4</v>
      </c>
      <c r="F220" s="29">
        <v>4</v>
      </c>
      <c r="G220" s="29">
        <v>4</v>
      </c>
      <c r="H220" s="29">
        <v>4</v>
      </c>
      <c r="I220" s="29">
        <v>4</v>
      </c>
      <c r="J220" s="29">
        <v>4</v>
      </c>
      <c r="K220" s="29">
        <v>4</v>
      </c>
      <c r="L220" s="29">
        <v>3</v>
      </c>
      <c r="M220" s="29">
        <v>4</v>
      </c>
      <c r="N220" s="29">
        <v>4</v>
      </c>
      <c r="O220" s="29">
        <v>4</v>
      </c>
      <c r="P220" s="29">
        <v>4</v>
      </c>
      <c r="Q220" s="29">
        <v>4</v>
      </c>
      <c r="R220" s="29">
        <v>4</v>
      </c>
      <c r="S220" s="29">
        <v>4</v>
      </c>
      <c r="T220" s="29">
        <v>4</v>
      </c>
    </row>
    <row r="221" spans="1:20">
      <c r="A221" s="29">
        <v>4</v>
      </c>
      <c r="B221" s="29">
        <v>4</v>
      </c>
      <c r="C221" s="29">
        <v>4</v>
      </c>
      <c r="D221" s="29">
        <v>4</v>
      </c>
      <c r="E221" s="29">
        <v>4</v>
      </c>
      <c r="F221" s="29">
        <v>4</v>
      </c>
      <c r="G221" s="29">
        <v>4</v>
      </c>
      <c r="H221" s="29">
        <v>4</v>
      </c>
      <c r="I221" s="29">
        <v>4</v>
      </c>
      <c r="J221" s="29">
        <v>4</v>
      </c>
      <c r="K221" s="29">
        <v>4</v>
      </c>
      <c r="L221" s="29">
        <v>4</v>
      </c>
      <c r="M221" s="29">
        <v>4</v>
      </c>
      <c r="N221" s="29">
        <v>4</v>
      </c>
      <c r="O221" s="29">
        <v>4</v>
      </c>
      <c r="P221" s="29">
        <v>4</v>
      </c>
      <c r="Q221" s="29">
        <v>4</v>
      </c>
      <c r="R221" s="29">
        <v>4</v>
      </c>
      <c r="S221" s="29">
        <v>4</v>
      </c>
      <c r="T221" s="29">
        <v>4</v>
      </c>
    </row>
    <row r="222" spans="1:20">
      <c r="A222" s="29">
        <v>3</v>
      </c>
      <c r="B222" s="29">
        <v>3</v>
      </c>
      <c r="C222" s="29">
        <v>3</v>
      </c>
      <c r="D222" s="29">
        <v>3</v>
      </c>
      <c r="E222" s="29">
        <v>3</v>
      </c>
      <c r="F222" s="29">
        <v>3</v>
      </c>
      <c r="G222" s="29">
        <v>3</v>
      </c>
      <c r="H222" s="29">
        <v>3</v>
      </c>
      <c r="I222" s="29">
        <v>3</v>
      </c>
      <c r="J222" s="29">
        <v>3</v>
      </c>
      <c r="K222" s="29">
        <v>3</v>
      </c>
      <c r="L222" s="29">
        <v>3</v>
      </c>
      <c r="M222" s="29">
        <v>3</v>
      </c>
      <c r="N222" s="29">
        <v>3</v>
      </c>
      <c r="O222" s="29">
        <v>3</v>
      </c>
      <c r="P222" s="29">
        <v>3</v>
      </c>
      <c r="Q222" s="29">
        <v>3</v>
      </c>
      <c r="R222" s="29">
        <v>3</v>
      </c>
      <c r="S222" s="29">
        <v>3</v>
      </c>
      <c r="T222" s="29">
        <v>3</v>
      </c>
    </row>
    <row r="223" spans="1:20">
      <c r="A223" s="29">
        <v>3</v>
      </c>
      <c r="B223" s="29">
        <v>3</v>
      </c>
      <c r="C223" s="29">
        <v>4</v>
      </c>
      <c r="D223" s="29">
        <v>4</v>
      </c>
      <c r="E223" s="29">
        <v>3</v>
      </c>
      <c r="F223" s="29">
        <v>3</v>
      </c>
      <c r="G223" s="29">
        <v>3</v>
      </c>
      <c r="H223" s="29">
        <v>3</v>
      </c>
      <c r="I223" s="29">
        <v>3</v>
      </c>
      <c r="J223" s="29">
        <v>3</v>
      </c>
      <c r="K223" s="29">
        <v>3</v>
      </c>
      <c r="L223" s="29">
        <v>3</v>
      </c>
      <c r="M223" s="29">
        <v>3</v>
      </c>
      <c r="N223" s="29">
        <v>3</v>
      </c>
      <c r="O223" s="29">
        <v>3</v>
      </c>
      <c r="P223" s="29">
        <v>3</v>
      </c>
      <c r="Q223" s="29">
        <v>3</v>
      </c>
      <c r="R223" s="29">
        <v>3</v>
      </c>
      <c r="S223" s="29">
        <v>3</v>
      </c>
      <c r="T223" s="29">
        <v>3</v>
      </c>
    </row>
    <row r="224" spans="1:20">
      <c r="A224" s="29">
        <v>4</v>
      </c>
      <c r="B224" s="29">
        <v>4</v>
      </c>
      <c r="C224" s="29">
        <v>4</v>
      </c>
      <c r="D224" s="29">
        <v>4</v>
      </c>
      <c r="E224" s="29">
        <v>4</v>
      </c>
      <c r="F224" s="29">
        <v>4</v>
      </c>
      <c r="G224" s="29">
        <v>4</v>
      </c>
      <c r="H224" s="29">
        <v>4</v>
      </c>
      <c r="I224" s="29">
        <v>4</v>
      </c>
      <c r="J224" s="29">
        <v>3</v>
      </c>
      <c r="K224" s="29">
        <v>4</v>
      </c>
      <c r="L224" s="29">
        <v>3</v>
      </c>
      <c r="M224" s="29">
        <v>4</v>
      </c>
      <c r="N224" s="29">
        <v>4</v>
      </c>
      <c r="O224" s="29">
        <v>4</v>
      </c>
      <c r="P224" s="29">
        <v>3</v>
      </c>
      <c r="Q224" s="29">
        <v>4</v>
      </c>
      <c r="R224" s="29">
        <v>4</v>
      </c>
      <c r="S224" s="29">
        <v>3</v>
      </c>
      <c r="T224" s="29">
        <v>4</v>
      </c>
    </row>
    <row r="225" spans="1:20">
      <c r="A225" s="29">
        <v>4</v>
      </c>
      <c r="B225" s="29">
        <v>4</v>
      </c>
      <c r="C225" s="29">
        <v>4</v>
      </c>
      <c r="D225" s="29">
        <v>4</v>
      </c>
      <c r="E225" s="29">
        <v>4</v>
      </c>
      <c r="F225" s="29">
        <v>4</v>
      </c>
      <c r="G225" s="29">
        <v>4</v>
      </c>
      <c r="H225" s="29">
        <v>4</v>
      </c>
      <c r="I225" s="29">
        <v>4</v>
      </c>
      <c r="J225" s="29">
        <v>4</v>
      </c>
      <c r="K225" s="29">
        <v>4</v>
      </c>
      <c r="L225" s="29">
        <v>4</v>
      </c>
      <c r="M225" s="29">
        <v>4</v>
      </c>
      <c r="N225" s="29">
        <v>4</v>
      </c>
      <c r="O225" s="29">
        <v>4</v>
      </c>
      <c r="P225" s="29">
        <v>4</v>
      </c>
      <c r="Q225" s="29">
        <v>4</v>
      </c>
      <c r="R225" s="29">
        <v>4</v>
      </c>
      <c r="S225" s="29">
        <v>4</v>
      </c>
      <c r="T225" s="29">
        <v>4</v>
      </c>
    </row>
    <row r="226" spans="1:20">
      <c r="A226" s="29">
        <v>4</v>
      </c>
      <c r="B226" s="29">
        <v>4</v>
      </c>
      <c r="C226" s="29">
        <v>4</v>
      </c>
      <c r="D226" s="29">
        <v>4</v>
      </c>
      <c r="E226" s="29">
        <v>4</v>
      </c>
      <c r="F226" s="29">
        <v>3</v>
      </c>
      <c r="G226" s="29">
        <v>4</v>
      </c>
      <c r="H226" s="29">
        <v>4</v>
      </c>
      <c r="I226" s="29">
        <v>4</v>
      </c>
      <c r="J226" s="29">
        <v>4</v>
      </c>
      <c r="K226" s="29">
        <v>4</v>
      </c>
      <c r="L226" s="29">
        <v>4</v>
      </c>
      <c r="M226" s="29">
        <v>4</v>
      </c>
      <c r="N226" s="29">
        <v>4</v>
      </c>
      <c r="O226" s="29">
        <v>4</v>
      </c>
      <c r="P226" s="29">
        <v>4</v>
      </c>
      <c r="Q226" s="29">
        <v>4</v>
      </c>
      <c r="R226" s="29">
        <v>4</v>
      </c>
      <c r="S226" s="29">
        <v>4</v>
      </c>
      <c r="T226" s="29">
        <v>4</v>
      </c>
    </row>
    <row r="227" spans="1:20">
      <c r="A227" s="29">
        <v>3</v>
      </c>
      <c r="B227" s="29">
        <v>4</v>
      </c>
      <c r="C227" s="29">
        <v>3</v>
      </c>
      <c r="D227" s="29">
        <v>4</v>
      </c>
      <c r="E227" s="29">
        <v>4</v>
      </c>
      <c r="F227" s="29">
        <v>3</v>
      </c>
      <c r="G227" s="29">
        <v>4</v>
      </c>
      <c r="H227" s="29">
        <v>3</v>
      </c>
      <c r="I227" s="29">
        <v>4</v>
      </c>
      <c r="J227" s="29">
        <v>4</v>
      </c>
      <c r="K227" s="29">
        <v>4</v>
      </c>
      <c r="L227" s="29">
        <v>4</v>
      </c>
      <c r="M227" s="29">
        <v>4</v>
      </c>
      <c r="N227" s="29">
        <v>4</v>
      </c>
      <c r="O227" s="29">
        <v>4</v>
      </c>
      <c r="P227" s="29">
        <v>4</v>
      </c>
      <c r="Q227" s="29">
        <v>4</v>
      </c>
      <c r="R227" s="29">
        <v>3</v>
      </c>
      <c r="S227" s="29">
        <v>4</v>
      </c>
      <c r="T227" s="29">
        <v>4</v>
      </c>
    </row>
    <row r="228" spans="1:20">
      <c r="A228" s="29">
        <v>3</v>
      </c>
      <c r="B228" s="29">
        <v>4</v>
      </c>
      <c r="C228" s="29">
        <v>3</v>
      </c>
      <c r="D228" s="29">
        <v>4</v>
      </c>
      <c r="E228" s="29">
        <v>4</v>
      </c>
      <c r="F228" s="29">
        <v>3</v>
      </c>
      <c r="G228" s="29">
        <v>4</v>
      </c>
      <c r="H228" s="29">
        <v>4</v>
      </c>
      <c r="I228" s="29">
        <v>4</v>
      </c>
      <c r="J228" s="29">
        <v>4</v>
      </c>
      <c r="K228" s="29">
        <v>4</v>
      </c>
      <c r="L228" s="29">
        <v>4</v>
      </c>
      <c r="M228" s="29">
        <v>3</v>
      </c>
      <c r="N228" s="29">
        <v>4</v>
      </c>
      <c r="O228" s="29">
        <v>4</v>
      </c>
      <c r="P228" s="29">
        <v>4</v>
      </c>
      <c r="Q228" s="29">
        <v>4</v>
      </c>
      <c r="R228" s="29">
        <v>4</v>
      </c>
      <c r="S228" s="29">
        <v>4</v>
      </c>
      <c r="T228" s="29">
        <v>4</v>
      </c>
    </row>
    <row r="229" spans="1:20">
      <c r="A229" s="29">
        <v>3</v>
      </c>
      <c r="B229" s="29">
        <v>3</v>
      </c>
      <c r="C229" s="29">
        <v>3</v>
      </c>
      <c r="D229" s="29">
        <v>3</v>
      </c>
      <c r="E229" s="29">
        <v>3</v>
      </c>
      <c r="F229" s="29">
        <v>3</v>
      </c>
      <c r="G229" s="29">
        <v>3</v>
      </c>
      <c r="H229" s="29">
        <v>3</v>
      </c>
      <c r="I229" s="29">
        <v>4</v>
      </c>
      <c r="J229" s="29">
        <v>4</v>
      </c>
      <c r="K229" s="29">
        <v>4</v>
      </c>
      <c r="L229" s="29">
        <v>4</v>
      </c>
      <c r="M229" s="29">
        <v>4</v>
      </c>
      <c r="N229" s="29">
        <v>3</v>
      </c>
      <c r="O229" s="29">
        <v>3</v>
      </c>
      <c r="P229" s="29">
        <v>2</v>
      </c>
      <c r="Q229" s="29">
        <v>3</v>
      </c>
      <c r="R229" s="29">
        <v>3</v>
      </c>
      <c r="S229" s="29">
        <v>3</v>
      </c>
      <c r="T229" s="29">
        <v>3</v>
      </c>
    </row>
    <row r="230" spans="1:20">
      <c r="A230" s="29">
        <v>4</v>
      </c>
      <c r="B230" s="29">
        <v>4</v>
      </c>
      <c r="C230" s="29">
        <v>4</v>
      </c>
      <c r="D230" s="29">
        <v>4</v>
      </c>
      <c r="E230" s="29">
        <v>4</v>
      </c>
      <c r="F230" s="29">
        <v>4</v>
      </c>
      <c r="G230" s="29">
        <v>4</v>
      </c>
      <c r="H230" s="29">
        <v>4</v>
      </c>
      <c r="I230" s="29">
        <v>4</v>
      </c>
      <c r="J230" s="29">
        <v>4</v>
      </c>
      <c r="K230" s="29">
        <v>4</v>
      </c>
      <c r="L230" s="29">
        <v>4</v>
      </c>
      <c r="M230" s="29">
        <v>4</v>
      </c>
      <c r="N230" s="29">
        <v>4</v>
      </c>
      <c r="O230" s="29">
        <v>4</v>
      </c>
      <c r="P230" s="29">
        <v>4</v>
      </c>
      <c r="Q230" s="29">
        <v>4</v>
      </c>
      <c r="R230" s="29">
        <v>4</v>
      </c>
      <c r="S230" s="29">
        <v>4</v>
      </c>
      <c r="T230" s="29">
        <v>4</v>
      </c>
    </row>
    <row r="231" spans="1:20">
      <c r="A231" s="29">
        <v>3</v>
      </c>
      <c r="B231" s="29">
        <v>4</v>
      </c>
      <c r="C231" s="29">
        <v>4</v>
      </c>
      <c r="D231" s="29">
        <v>4</v>
      </c>
      <c r="E231" s="29">
        <v>4</v>
      </c>
      <c r="F231" s="29">
        <v>4</v>
      </c>
      <c r="G231" s="29">
        <v>4</v>
      </c>
      <c r="H231" s="29">
        <v>4</v>
      </c>
      <c r="I231" s="29">
        <v>4</v>
      </c>
      <c r="J231" s="29">
        <v>4</v>
      </c>
      <c r="K231" s="29">
        <v>4</v>
      </c>
      <c r="L231" s="29">
        <v>3</v>
      </c>
      <c r="M231" s="29">
        <v>3</v>
      </c>
      <c r="N231" s="29">
        <v>3</v>
      </c>
      <c r="O231" s="29">
        <v>3</v>
      </c>
      <c r="P231" s="29">
        <v>4</v>
      </c>
      <c r="Q231" s="29">
        <v>3</v>
      </c>
      <c r="R231" s="29">
        <v>3</v>
      </c>
      <c r="S231" s="29">
        <v>4</v>
      </c>
      <c r="T231" s="29">
        <v>4</v>
      </c>
    </row>
    <row r="232" spans="1:20">
      <c r="A232" s="29">
        <v>3</v>
      </c>
      <c r="B232" s="29">
        <v>3</v>
      </c>
      <c r="C232" s="29">
        <v>3</v>
      </c>
      <c r="D232" s="29">
        <v>3</v>
      </c>
      <c r="E232" s="29">
        <v>4</v>
      </c>
      <c r="F232" s="29">
        <v>3</v>
      </c>
      <c r="G232" s="29">
        <v>4</v>
      </c>
      <c r="H232" s="29">
        <v>3</v>
      </c>
      <c r="I232" s="29">
        <v>4</v>
      </c>
      <c r="J232" s="29">
        <v>3</v>
      </c>
      <c r="K232" s="29">
        <v>3</v>
      </c>
      <c r="L232" s="29">
        <v>3</v>
      </c>
      <c r="M232" s="29">
        <v>3</v>
      </c>
      <c r="N232" s="29">
        <v>3</v>
      </c>
      <c r="O232" s="29">
        <v>3</v>
      </c>
      <c r="P232" s="29">
        <v>3</v>
      </c>
      <c r="Q232" s="29">
        <v>4</v>
      </c>
      <c r="R232" s="29">
        <v>3</v>
      </c>
      <c r="S232" s="29">
        <v>3</v>
      </c>
      <c r="T232" s="29">
        <v>3</v>
      </c>
    </row>
    <row r="233" spans="1:20">
      <c r="A233" s="29">
        <v>4</v>
      </c>
      <c r="B233" s="29">
        <v>3</v>
      </c>
      <c r="C233" s="29">
        <v>4</v>
      </c>
      <c r="D233" s="29">
        <v>3</v>
      </c>
      <c r="E233" s="29">
        <v>3</v>
      </c>
      <c r="F233" s="29">
        <v>4</v>
      </c>
      <c r="G233" s="29">
        <v>3</v>
      </c>
      <c r="H233" s="29">
        <v>4</v>
      </c>
      <c r="I233" s="29">
        <v>3</v>
      </c>
      <c r="J233" s="29">
        <v>3</v>
      </c>
      <c r="K233" s="29">
        <v>3</v>
      </c>
      <c r="L233" s="29">
        <v>3</v>
      </c>
      <c r="M233" s="29">
        <v>3</v>
      </c>
      <c r="N233" s="29">
        <v>3</v>
      </c>
      <c r="O233" s="29">
        <v>4</v>
      </c>
      <c r="P233" s="29">
        <v>3</v>
      </c>
      <c r="Q233" s="29">
        <v>3</v>
      </c>
      <c r="R233" s="29">
        <v>3</v>
      </c>
      <c r="S233" s="29">
        <v>4</v>
      </c>
      <c r="T233" s="29">
        <v>4</v>
      </c>
    </row>
    <row r="234" spans="1:20">
      <c r="A234" s="29">
        <v>4</v>
      </c>
      <c r="B234" s="29">
        <v>4</v>
      </c>
      <c r="C234" s="29">
        <v>4</v>
      </c>
      <c r="D234" s="29">
        <v>4</v>
      </c>
      <c r="E234" s="29">
        <v>4</v>
      </c>
      <c r="F234" s="29">
        <v>4</v>
      </c>
      <c r="G234" s="29">
        <v>4</v>
      </c>
      <c r="H234" s="29">
        <v>4</v>
      </c>
      <c r="I234" s="29">
        <v>4</v>
      </c>
      <c r="J234" s="29">
        <v>4</v>
      </c>
      <c r="K234" s="29">
        <v>4</v>
      </c>
      <c r="L234" s="29">
        <v>4</v>
      </c>
      <c r="M234" s="29">
        <v>4</v>
      </c>
      <c r="N234" s="29">
        <v>4</v>
      </c>
      <c r="O234" s="29">
        <v>4</v>
      </c>
      <c r="P234" s="29">
        <v>4</v>
      </c>
      <c r="Q234" s="29">
        <v>4</v>
      </c>
      <c r="R234" s="29">
        <v>4</v>
      </c>
      <c r="S234" s="29">
        <v>4</v>
      </c>
      <c r="T234" s="29">
        <v>4</v>
      </c>
    </row>
    <row r="235" spans="1:20">
      <c r="A235" s="29">
        <v>4</v>
      </c>
      <c r="B235" s="29">
        <v>4</v>
      </c>
      <c r="C235" s="29">
        <v>4</v>
      </c>
      <c r="D235" s="29">
        <v>4</v>
      </c>
      <c r="E235" s="29">
        <v>4</v>
      </c>
      <c r="F235" s="29">
        <v>4</v>
      </c>
      <c r="G235" s="29">
        <v>4</v>
      </c>
      <c r="H235" s="29">
        <v>4</v>
      </c>
      <c r="I235" s="29">
        <v>4</v>
      </c>
      <c r="J235" s="29">
        <v>4</v>
      </c>
      <c r="K235" s="29">
        <v>4</v>
      </c>
      <c r="L235" s="29">
        <v>4</v>
      </c>
      <c r="M235" s="29">
        <v>4</v>
      </c>
      <c r="N235" s="29">
        <v>4</v>
      </c>
      <c r="O235" s="29">
        <v>4</v>
      </c>
      <c r="P235" s="29">
        <v>4</v>
      </c>
      <c r="Q235" s="29">
        <v>4</v>
      </c>
      <c r="R235" s="29">
        <v>4</v>
      </c>
      <c r="S235" s="29">
        <v>4</v>
      </c>
      <c r="T235" s="29">
        <v>4</v>
      </c>
    </row>
    <row r="236" spans="1:20">
      <c r="A236" s="29">
        <v>4</v>
      </c>
      <c r="B236" s="29">
        <v>4</v>
      </c>
      <c r="C236" s="29">
        <v>4</v>
      </c>
      <c r="D236" s="29">
        <v>4</v>
      </c>
      <c r="E236" s="29">
        <v>4</v>
      </c>
      <c r="F236" s="29">
        <v>4</v>
      </c>
      <c r="G236" s="29">
        <v>4</v>
      </c>
      <c r="H236" s="29">
        <v>4</v>
      </c>
      <c r="I236" s="29">
        <v>4</v>
      </c>
      <c r="J236" s="29">
        <v>4</v>
      </c>
      <c r="K236" s="29">
        <v>4</v>
      </c>
      <c r="L236" s="29">
        <v>4</v>
      </c>
      <c r="M236" s="29">
        <v>4</v>
      </c>
      <c r="N236" s="29">
        <v>4</v>
      </c>
      <c r="O236" s="29">
        <v>4</v>
      </c>
      <c r="P236" s="29">
        <v>4</v>
      </c>
      <c r="Q236" s="29">
        <v>4</v>
      </c>
      <c r="R236" s="29">
        <v>4</v>
      </c>
      <c r="S236" s="29">
        <v>4</v>
      </c>
      <c r="T236" s="29">
        <v>4</v>
      </c>
    </row>
    <row r="237" spans="1:20">
      <c r="A237" s="29">
        <v>4</v>
      </c>
      <c r="B237" s="29">
        <v>4</v>
      </c>
      <c r="C237" s="29">
        <v>4</v>
      </c>
      <c r="D237" s="29">
        <v>4</v>
      </c>
      <c r="E237" s="29">
        <v>3</v>
      </c>
      <c r="F237" s="29">
        <v>3</v>
      </c>
      <c r="G237" s="29">
        <v>4</v>
      </c>
      <c r="H237" s="29">
        <v>3</v>
      </c>
      <c r="I237" s="29">
        <v>3</v>
      </c>
      <c r="J237" s="29">
        <v>3</v>
      </c>
      <c r="K237" s="29">
        <v>4</v>
      </c>
      <c r="L237" s="29">
        <v>3</v>
      </c>
      <c r="M237" s="29">
        <v>3</v>
      </c>
      <c r="N237" s="29">
        <v>3</v>
      </c>
      <c r="O237" s="29">
        <v>4</v>
      </c>
      <c r="P237" s="29">
        <v>3</v>
      </c>
      <c r="Q237" s="29">
        <v>3</v>
      </c>
      <c r="R237" s="29">
        <v>4</v>
      </c>
      <c r="S237" s="29">
        <v>4</v>
      </c>
      <c r="T237" s="29">
        <v>3</v>
      </c>
    </row>
    <row r="238" spans="1:20">
      <c r="A238" s="29">
        <v>4</v>
      </c>
      <c r="B238" s="29">
        <v>4</v>
      </c>
      <c r="C238" s="29">
        <v>4</v>
      </c>
      <c r="D238" s="29">
        <v>4</v>
      </c>
      <c r="E238" s="29">
        <v>4</v>
      </c>
      <c r="F238" s="29">
        <v>4</v>
      </c>
      <c r="G238" s="29">
        <v>4</v>
      </c>
      <c r="H238" s="29">
        <v>4</v>
      </c>
      <c r="I238" s="29">
        <v>4</v>
      </c>
      <c r="J238" s="29">
        <v>4</v>
      </c>
      <c r="K238" s="29">
        <v>4</v>
      </c>
      <c r="L238" s="29">
        <v>4</v>
      </c>
      <c r="M238" s="29">
        <v>4</v>
      </c>
      <c r="N238" s="29">
        <v>4</v>
      </c>
      <c r="O238" s="29">
        <v>4</v>
      </c>
      <c r="P238" s="29">
        <v>4</v>
      </c>
      <c r="Q238" s="29">
        <v>4</v>
      </c>
      <c r="R238" s="29">
        <v>4</v>
      </c>
      <c r="S238" s="29">
        <v>4</v>
      </c>
      <c r="T238" s="29">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207"/>
  <sheetViews>
    <sheetView topLeftCell="A193" workbookViewId="0">
      <selection activeCell="K23" sqref="K23"/>
    </sheetView>
  </sheetViews>
  <sheetFormatPr defaultRowHeight="14.45"/>
  <cols>
    <col min="1" max="1" width="4.85546875" customWidth="1"/>
  </cols>
  <sheetData>
    <row r="1" spans="1:78" s="39" customFormat="1" ht="18">
      <c r="A1" s="64"/>
      <c r="B1" s="65" t="s">
        <v>34</v>
      </c>
      <c r="C1" s="45"/>
      <c r="D1" s="45"/>
      <c r="E1" s="66"/>
      <c r="F1" s="66"/>
      <c r="G1" s="66"/>
      <c r="H1" s="66"/>
      <c r="I1" s="66"/>
      <c r="J1" s="40"/>
      <c r="K1" s="40"/>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row>
    <row r="2" spans="1:78" s="63" customFormat="1" ht="18">
      <c r="A2" s="57"/>
      <c r="B2" s="58"/>
      <c r="C2" s="59"/>
      <c r="D2" s="59"/>
      <c r="E2" s="60"/>
      <c r="F2" s="60"/>
      <c r="G2" s="60"/>
      <c r="H2" s="60"/>
      <c r="I2" s="60"/>
      <c r="J2" s="61"/>
      <c r="K2" s="61"/>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row>
    <row r="3" spans="1:78">
      <c r="A3" s="33">
        <v>1</v>
      </c>
      <c r="B3" s="34" t="str">
        <f>'[1]Form responses 1'!W2</f>
        <v>The site is set out very good</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row>
    <row r="4" spans="1:78">
      <c r="A4" s="33">
        <v>2</v>
      </c>
      <c r="B4" s="34" t="str">
        <f>'[1]Form responses 1'!W3</f>
        <v>The lecturer notes.</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row>
    <row r="5" spans="1:78">
      <c r="A5" s="33">
        <v>3</v>
      </c>
      <c r="B5" s="34" t="str">
        <f>'[1]Form responses 1'!W4</f>
        <v>The practicality in the approach, especially since my background in not familiar with the subject matter.</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row>
    <row r="6" spans="1:78" ht="18">
      <c r="A6" s="33">
        <v>4</v>
      </c>
      <c r="B6" s="34" t="str">
        <f>'[1]Form responses 1'!W5</f>
        <v>Lecturer responds to emails and inquires very quickly.</v>
      </c>
      <c r="C6" s="33"/>
      <c r="D6" s="33"/>
      <c r="E6" s="33"/>
      <c r="F6" s="33"/>
      <c r="G6" s="33"/>
      <c r="H6" s="33"/>
      <c r="I6" s="33"/>
      <c r="J6" s="33"/>
      <c r="K6" s="38"/>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row>
    <row r="7" spans="1:78">
      <c r="A7" s="33">
        <v>5</v>
      </c>
      <c r="B7" s="34" t="str">
        <f>'[1]Form responses 1'!W6</f>
        <v>Practical Concepts Lecturer used to describe theory</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row>
    <row r="8" spans="1:78">
      <c r="A8" s="33">
        <v>6</v>
      </c>
      <c r="B8" s="34" t="str">
        <f>'[1]Form responses 1'!W7</f>
        <v>It was not only focusing on theory but had practical examples also to give clear understanding</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row>
    <row r="9" spans="1:78">
      <c r="A9" s="33">
        <v>7</v>
      </c>
      <c r="B9" s="34" t="str">
        <f>'[1]Form responses 1'!W8</f>
        <v>It helps you to understand all aspects of a business</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row>
    <row r="10" spans="1:78">
      <c r="A10" s="33">
        <v>8</v>
      </c>
      <c r="B10" s="34" t="str">
        <f>'[1]Form responses 1'!W9</f>
        <v>The way the lecturers interacted with students, friendliness and real concern.</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row>
    <row r="11" spans="1:78">
      <c r="A11" s="33">
        <v>9</v>
      </c>
      <c r="B11" s="34" t="str">
        <f>'[1]Form responses 1'!W10</f>
        <v xml:space="preserve">Dr Mouton and Mr van Wyk have made this module very interesting.  I especially like the fact that the POEs are varied, i.e. some are essay type submissions, the other was an interview, another was a timed test, etc.  It moves away from being monotonous.  It is also great that the submission dates are spread out and information on requirements for the specific submissions are made available in advance.  This assists a student to plan in advance which was great. Both Dr Mouton and Mr van Wyk are excellent lecturers who focus on the needs of the students and respond to and give feedback when required.  Thank you for your efforts!  </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row>
    <row r="12" spans="1:78">
      <c r="A12" s="33">
        <v>10</v>
      </c>
      <c r="B12" s="34" t="str">
        <f>'[1]Form responses 1'!W11</f>
        <v>gives a in depth details of how the business is operated</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row>
    <row r="13" spans="1:78">
      <c r="A13" s="33">
        <v>11</v>
      </c>
      <c r="B13" s="34" t="str">
        <f>'[1]Form responses 1'!W12</f>
        <v>How theory informs practice</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row>
    <row r="14" spans="1:78">
      <c r="A14" s="33">
        <v>12</v>
      </c>
      <c r="B14" s="34" t="str">
        <f>'[1]Form responses 1'!W13</f>
        <v>How theory informs practice</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row>
    <row r="15" spans="1:78">
      <c r="A15" s="33">
        <v>13</v>
      </c>
      <c r="B15" s="34" t="str">
        <f>'[1]Form responses 1'!W14</f>
        <v>Everything</v>
      </c>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row>
    <row r="16" spans="1:78">
      <c r="A16" s="33">
        <v>14</v>
      </c>
      <c r="B16" s="34" t="str">
        <f>'[1]Form responses 1'!W15</f>
        <v>it encouraging to think out side the box</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row>
    <row r="17" spans="1:78">
      <c r="A17" s="33">
        <v>15</v>
      </c>
      <c r="B17" s="34" t="str">
        <f>'[1]Form responses 1'!W16</f>
        <v>realistic and the module content is clear.</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row>
    <row r="18" spans="1:78">
      <c r="A18" s="33">
        <v>16</v>
      </c>
      <c r="B18" s="34" t="str">
        <f>'[1]Form responses 1'!W17</f>
        <v>Knowledgable lessons</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row>
    <row r="19" spans="1:78">
      <c r="A19" s="33">
        <v>17</v>
      </c>
      <c r="B19" s="34" t="str">
        <f>'[1]Form responses 1'!W18</f>
        <v>The module was organized, transparent and assessments clearly stipulated.  Well done on presentation and content.</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row>
    <row r="20" spans="1:78">
      <c r="A20" s="33">
        <v>18</v>
      </c>
      <c r="B20" s="35" t="str">
        <f>'[1]Form responses 1'!W18</f>
        <v>The module was organized, transparent and assessments clearly stipulated.  Well done on presentation and content.</v>
      </c>
      <c r="C20" s="31"/>
      <c r="D20" s="31"/>
      <c r="E20" s="32"/>
      <c r="F20" s="32"/>
      <c r="G20" s="32"/>
      <c r="H20" s="32"/>
      <c r="I20" s="32"/>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row>
    <row r="21" spans="1:78">
      <c r="A21" s="33">
        <v>19</v>
      </c>
      <c r="B21" s="35" t="str">
        <f>'[1]Form responses 1'!W19</f>
        <v>Love this subject, made me think in a whole different wayh</v>
      </c>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row>
    <row r="22" spans="1:78">
      <c r="A22" s="33">
        <v>20</v>
      </c>
      <c r="B22" s="35" t="str">
        <f>'[1]Form responses 1'!W20</f>
        <v>Videos</v>
      </c>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row>
    <row r="23" spans="1:78">
      <c r="A23" s="33">
        <v>21</v>
      </c>
      <c r="B23" s="35" t="str">
        <f>'[1]Form responses 1'!W21</f>
        <v>Enhances the business side of organizations</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row>
    <row r="24" spans="1:78">
      <c r="A24" s="33">
        <v>22</v>
      </c>
      <c r="B24" s="35" t="str">
        <f>'[1]Form responses 1'!W22</f>
        <v>Mr. van Staden made the learning experience extremely pleasant. The fact that he is passionate about the module resonated with me and thus, I enjoyed the entire module thoroughly.</v>
      </c>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row>
    <row r="25" spans="1:78">
      <c r="A25" s="33">
        <v>23</v>
      </c>
      <c r="B25" s="36" t="str">
        <f>'[1]Form responses 1'!W23</f>
        <v>Module was well presented</v>
      </c>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row>
    <row r="26" spans="1:78">
      <c r="A26" s="33">
        <v>24</v>
      </c>
      <c r="B26" s="36" t="str">
        <f>'[1]Form responses 1'!W24</f>
        <v>Love it!</v>
      </c>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row>
    <row r="27" spans="1:78">
      <c r="A27" s="33">
        <v>25</v>
      </c>
      <c r="B27" s="37" t="str">
        <f>'[1]Form responses 1'!W25</f>
        <v>My level of decision making been shaped for better</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row>
    <row r="28" spans="1:78">
      <c r="A28" s="33">
        <v>26</v>
      </c>
      <c r="B28" s="37" t="str">
        <f>'[1]Form responses 1'!W27</f>
        <v>The videos and slides makes it easier for you to understand, the examples are more practical as he makes reference historic and current events. I have gained a lot and I now have a better understanding of operations management.</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row>
    <row r="29" spans="1:78">
      <c r="A29" s="33">
        <v>27</v>
      </c>
      <c r="B29" s="37" t="str">
        <f>'[1]Form responses 1'!W28</f>
        <v>Supporting videos help that you can pause and go back</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row>
    <row r="30" spans="1:78">
      <c r="A30" s="33">
        <v>28</v>
      </c>
      <c r="B30" s="37" t="str">
        <f>'[1]Form responses 1'!W29</f>
        <v>Everything</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row>
    <row r="31" spans="1:78">
      <c r="A31" s="33">
        <v>29</v>
      </c>
      <c r="B31" s="37" t="str">
        <f>'[1]Form responses 1'!W30</f>
        <v>The lecturer is open for critique and is helpfull towards the students</v>
      </c>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row>
    <row r="32" spans="1:78">
      <c r="A32" s="33">
        <v>30</v>
      </c>
      <c r="B32" s="37" t="str">
        <f>'[1]Form responses 1'!W33</f>
        <v>I enjoy the module a lot because it relates more to my current working environment</v>
      </c>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row>
    <row r="33" spans="1:78">
      <c r="A33" s="33">
        <v>31</v>
      </c>
      <c r="B33" s="37" t="str">
        <f>'[1]Form responses 1'!W34</f>
        <v>The Group tasks (forecasting) are really interesting.</v>
      </c>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row>
    <row r="34" spans="1:78">
      <c r="A34" s="33">
        <v>32</v>
      </c>
      <c r="B34" s="37" t="str">
        <f>'[1]Form responses 1'!W35</f>
        <v>Forecasting and inventory management in depth information</v>
      </c>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row>
    <row r="35" spans="1:78">
      <c r="A35" s="33">
        <v>33</v>
      </c>
      <c r="B35" s="37" t="str">
        <f>'[1]Form responses 1'!W36</f>
        <v>Its informative.</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row>
    <row r="36" spans="1:78">
      <c r="A36" s="33">
        <v>34</v>
      </c>
      <c r="B36" s="37" t="str">
        <f>'[1]Form responses 1'!W37</f>
        <v>I mainly self studies as the sessions were not all syncronised. The lecturer need to look at the student cognate demand as i believe his over assessing. He also needs to look at the timeline of other module assessments. Some GOMP assessments are due during other modules exam week. Would suggest you look at a 3 week exam timeline for student to conduct exam only.</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row>
    <row r="37" spans="1:78">
      <c r="A37" s="33">
        <v>35</v>
      </c>
      <c r="B37" s="37" t="str">
        <f>'[1]Form responses 1'!W38</f>
        <v>business operations has never been this understandable</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row>
    <row r="38" spans="1:78">
      <c r="A38" s="33">
        <v>36</v>
      </c>
      <c r="B38" s="37" t="str">
        <f>'[1]Form responses 1'!W39</f>
        <v>everything was easy to find and the layout was easy to understand. i liked the fact that the assignments had a good description of what is expected from us.</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row>
    <row r="39" spans="1:78">
      <c r="A39" s="33">
        <v>37</v>
      </c>
      <c r="B39" s="37" t="str">
        <f>'[1]Form responses 1'!W40</f>
        <v>Slides</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row>
    <row r="40" spans="1:78">
      <c r="A40" s="33">
        <v>38</v>
      </c>
      <c r="B40" s="37" t="str">
        <f>'[1]Form responses 1'!W41</f>
        <v>Operations gives another perspective about the management discipline</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row>
    <row r="41" spans="1:78">
      <c r="A41" s="33">
        <v>39</v>
      </c>
      <c r="B41" s="37" t="str">
        <f>'[1]Form responses 1'!W42</f>
        <v>What a journey with a lot of work but I truly enjoyed every moment although arduous but worth it in the end. Ops Man is really practical  and aligned with my day to day functions at work.</v>
      </c>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row>
    <row r="42" spans="1:78">
      <c r="A42" s="33">
        <v>40</v>
      </c>
      <c r="B42" s="37" t="str">
        <f>'[1]Form responses 1'!W43</f>
        <v>Creative learning...I enjoyed doing the Podcast</v>
      </c>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row>
    <row r="43" spans="1:78">
      <c r="A43" s="33">
        <v>41</v>
      </c>
      <c r="B43" s="37" t="str">
        <f>'[1]Form responses 1'!W44</f>
        <v>Fair Enough</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row>
    <row r="44" spans="1:78">
      <c r="A44" s="33">
        <v>42</v>
      </c>
      <c r="B44" s="37" t="str">
        <f>'[1]Form responses 1'!W45</f>
        <v>The content is interesting</v>
      </c>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row>
    <row r="45" spans="1:78">
      <c r="A45" s="33">
        <v>43</v>
      </c>
      <c r="B45" s="37" t="str">
        <f>'[1]Form responses 1'!W46</f>
        <v>Lecturer very knowledgeable in their module, am satisfied.</v>
      </c>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row>
    <row r="46" spans="1:78">
      <c r="A46" s="33">
        <v>44</v>
      </c>
      <c r="B46" s="37" t="str">
        <f>'[1]Form responses 1'!W47</f>
        <v>The application some contents on my day to day activities occurring in the business wolrd</v>
      </c>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row>
    <row r="47" spans="1:78">
      <c r="A47" s="33">
        <v>45</v>
      </c>
      <c r="B47" s="37" t="str">
        <f>'[1]Form responses 1'!W48</f>
        <v>Nice designed</v>
      </c>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row>
    <row r="48" spans="1:78">
      <c r="A48" s="33">
        <v>46</v>
      </c>
      <c r="B48" s="37" t="str">
        <f>'[1]Form responses 1'!W49</f>
        <v>The lecture is enthusiastic</v>
      </c>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row>
    <row r="49" spans="1:78">
      <c r="A49" s="33">
        <v>47</v>
      </c>
      <c r="B49" s="37" t="str">
        <f>'[1]Form responses 1'!W50</f>
        <v>The lecture very knowledgeable</v>
      </c>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row>
    <row r="50" spans="1:78">
      <c r="A50" s="33">
        <v>48</v>
      </c>
      <c r="B50" s="37" t="str">
        <f>'[1]Form responses 1'!W51</f>
        <v>The lecture very knowledgeable</v>
      </c>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row>
    <row r="51" spans="1:78">
      <c r="A51" s="33">
        <v>49</v>
      </c>
      <c r="B51" s="37" t="str">
        <f>'[1]Form responses 1'!W52</f>
        <v>Most of the work is general knowledge</v>
      </c>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row>
    <row r="52" spans="1:78">
      <c r="A52" s="33">
        <v>50</v>
      </c>
      <c r="B52" s="37" t="str">
        <f>'[1]Form responses 1'!W53</f>
        <v>The variety of tasks assigned to facilitate learning in different and creative ways</v>
      </c>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row>
    <row r="53" spans="1:78">
      <c r="A53" s="33">
        <v>51</v>
      </c>
      <c r="B53" s="37" t="str">
        <f>'[1]Form responses 1'!W54</f>
        <v>everything</v>
      </c>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row>
    <row r="54" spans="1:78">
      <c r="A54" s="33">
        <v>52</v>
      </c>
      <c r="B54" s="37" t="str">
        <f>'[1]Form responses 1'!W55</f>
        <v>The lecture very knowledgeable</v>
      </c>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row>
    <row r="55" spans="1:78">
      <c r="A55" s="33">
        <v>53</v>
      </c>
      <c r="B55" s="37" t="str">
        <f>'[1]Form responses 1'!W56</f>
        <v>I have gained knowledge about operation management and it was more practical in terms of questions asked</v>
      </c>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row>
    <row r="56" spans="1:78">
      <c r="A56" s="33">
        <v>54</v>
      </c>
      <c r="B56" s="37" t="str">
        <f>'[1]Form responses 1'!W57</f>
        <v>Alles</v>
      </c>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row>
    <row r="57" spans="1:78">
      <c r="A57" s="33">
        <v>55</v>
      </c>
      <c r="B57" s="37" t="str">
        <f>'[1]Form responses 1'!W58</f>
        <v>The pod cast was an exiting experience.</v>
      </c>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row>
    <row r="58" spans="1:78">
      <c r="A58" s="33">
        <v>56</v>
      </c>
      <c r="B58" s="37" t="str">
        <f>'[1]Form responses 1'!W59</f>
        <v>I enjoy the subject matter, and I found the interview to be a fun experience.</v>
      </c>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row>
    <row r="59" spans="1:78">
      <c r="A59" s="33">
        <v>57</v>
      </c>
      <c r="B59" s="37" t="str">
        <f>'[1]Form responses 1'!W60</f>
        <v>An everyday life style especially when you want to start your own business</v>
      </c>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row>
    <row r="60" spans="1:78">
      <c r="A60" s="33">
        <v>58</v>
      </c>
      <c r="B60" s="37" t="str">
        <f>'[1]Form responses 1'!W61</f>
        <v>Good</v>
      </c>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row>
    <row r="61" spans="1:78">
      <c r="A61" s="33">
        <v>59</v>
      </c>
      <c r="B61" s="37" t="str">
        <f>'[1]Form responses 1'!W62</f>
        <v>none</v>
      </c>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row>
    <row r="62" spans="1:78">
      <c r="A62" s="33">
        <v>60</v>
      </c>
      <c r="B62" s="37" t="str">
        <f>'[1]Form responses 1'!W63</f>
        <v>Good</v>
      </c>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row>
    <row r="63" spans="1:78">
      <c r="A63" s="33">
        <v>61</v>
      </c>
      <c r="B63" s="37" t="str">
        <f>'[1]Form responses 1'!W64</f>
        <v>The work is relevant and the skills learnt are great, the time given to complete work is also great for Distance Mode</v>
      </c>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row>
    <row r="64" spans="1:78">
      <c r="A64" s="33">
        <v>62</v>
      </c>
      <c r="B64" s="37" t="str">
        <f>'[1]Form responses 1'!W65</f>
        <v>Th lecturer makes the work very interesting</v>
      </c>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row>
    <row r="65" spans="1:78">
      <c r="A65" s="33">
        <v>63</v>
      </c>
      <c r="B65" s="37" t="str">
        <f>'[1]Form responses 1'!W66</f>
        <v>Very well structured and interesting</v>
      </c>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row>
    <row r="66" spans="1:78">
      <c r="A66" s="33">
        <v>64</v>
      </c>
      <c r="B66" s="37" t="str">
        <f>'[1]Form responses 1'!W67</f>
        <v>I enjoyed this module</v>
      </c>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row>
    <row r="67" spans="1:78">
      <c r="A67" s="33">
        <v>65</v>
      </c>
      <c r="B67" s="37" t="str">
        <f>'[1]Form responses 1'!W68</f>
        <v>Help me to evaluate real life events</v>
      </c>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row>
    <row r="68" spans="1:78">
      <c r="A68" s="33">
        <v>66</v>
      </c>
      <c r="B68" s="37" t="str">
        <f>'[1]Form responses 1'!W69</f>
        <v>The fact that everything may be in theory but the theory is easy to apply in a practical manner.</v>
      </c>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row>
    <row r="69" spans="1:78">
      <c r="A69" s="33">
        <v>67</v>
      </c>
      <c r="B69" s="37" t="str">
        <f>'[1]Form responses 1'!W70</f>
        <v>it relates to the relevant experiences at labour market and provide solutions.</v>
      </c>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row>
    <row r="70" spans="1:78">
      <c r="A70" s="33">
        <v>68</v>
      </c>
      <c r="B70" s="37" t="str">
        <f>'[1]Form responses 1'!W71</f>
        <v>What i mostly enjoyed about this module is that i could relate it to my daily life, apply it in the workplace that iam currently at. The lecturer was so transparent! Easy to understand, gave us the platform to express ourselves about the current content also giving us the ability to understand the theory in our way.</v>
      </c>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row>
    <row r="71" spans="1:78">
      <c r="A71" s="33">
        <v>69</v>
      </c>
      <c r="B71" s="37" t="str">
        <f>'[1]Form responses 1'!W72</f>
        <v>The practical of operational management during covid</v>
      </c>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row>
    <row r="72" spans="1:78">
      <c r="A72" s="33">
        <v>70</v>
      </c>
      <c r="B72" s="37" t="str">
        <f>'[1]Form responses 1'!W73</f>
        <v>It provokes the alignment of the studies with working environment.</v>
      </c>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row>
    <row r="73" spans="1:78">
      <c r="A73" s="33">
        <v>71</v>
      </c>
      <c r="B73" s="37" t="str">
        <f>'[1]Form responses 1'!W74</f>
        <v>It falls with in my current field. Enhanced my level of thinking.</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row>
    <row r="74" spans="1:78">
      <c r="A74" s="33">
        <v>72</v>
      </c>
      <c r="B74" s="37" t="str">
        <f>'[1]Form responses 1'!W75</f>
        <v>No</v>
      </c>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row>
    <row r="75" spans="1:78">
      <c r="A75" s="33">
        <v>73</v>
      </c>
      <c r="B75" s="37" t="str">
        <f>'[1]Form responses 1'!W76</f>
        <v>Everything is relevant and it. Meges perfectly with my aims of utilizing what I learned from Pgdip in the corporate world</v>
      </c>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row>
    <row r="76" spans="1:78">
      <c r="A76" s="33">
        <v>74</v>
      </c>
      <c r="B76" s="37" t="str">
        <f>'[1]Form responses 1'!W77</f>
        <v>Its practical can be applied both in the workplace or business.</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row>
    <row r="77" spans="1:78">
      <c r="A77" s="33">
        <v>75</v>
      </c>
      <c r="B77" s="37" t="str">
        <f>'[1]Form responses 1'!W78</f>
        <v>It's easy to learn and understand.  It's an eye opening module</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row>
    <row r="78" spans="1:78">
      <c r="A78" s="33">
        <v>76</v>
      </c>
      <c r="B78" s="37" t="str">
        <f>'[1]Form responses 1'!W81</f>
        <v>I like the interaction that we can have with both, lecturer and students and to be able to listen to lessons from a distance...and that all possible resources made available for us to study</v>
      </c>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row>
    <row r="79" spans="1:78">
      <c r="A79" s="33">
        <v>77</v>
      </c>
      <c r="B79" s="37" t="str">
        <f>'[1]Form responses 1'!W82</f>
        <v>I loved the way the lessons were presented with explanations and enthusiasm</v>
      </c>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row>
    <row r="80" spans="1:78">
      <c r="A80" s="33">
        <v>78</v>
      </c>
      <c r="B80" s="37" t="str">
        <f>'[1]Form responses 1'!W83</f>
        <v>This module got me out of my shell</v>
      </c>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row>
    <row r="81" spans="1:78">
      <c r="A81" s="33">
        <v>79</v>
      </c>
      <c r="B81" s="37" t="str">
        <f>'[1]Form responses 1'!W84</f>
        <v>Relevant to the real world. Not as academically focused.</v>
      </c>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row>
    <row r="82" spans="1:78">
      <c r="A82" s="33">
        <v>80</v>
      </c>
      <c r="B82" s="37" t="str">
        <f>'[1]Form responses 1'!W85</f>
        <v>I have learned a lot , very interesting.</v>
      </c>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row>
    <row r="83" spans="1:78">
      <c r="A83" s="33">
        <v>81</v>
      </c>
      <c r="B83" s="37" t="str">
        <f>'[1]Form responses 1'!W86</f>
        <v>It was presented very well.</v>
      </c>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row>
    <row r="84" spans="1:78">
      <c r="A84" s="33">
        <v>82</v>
      </c>
      <c r="B84" s="37" t="str">
        <f>'[1]Form responses 1'!W87</f>
        <v>Gives a good idea of how to interpret this module in the workplace.</v>
      </c>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row>
    <row r="85" spans="1:78">
      <c r="A85" s="33">
        <v>83</v>
      </c>
      <c r="B85" s="37" t="str">
        <f>'[1]Form responses 1'!W88</f>
        <v>Good lectures . Different types of POEs</v>
      </c>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row>
    <row r="86" spans="1:78">
      <c r="A86" s="33">
        <v>84</v>
      </c>
      <c r="B86" s="37" t="str">
        <f>'[1]Form responses 1'!W89</f>
        <v>Learnt a lot of new things</v>
      </c>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row>
    <row r="87" spans="1:78">
      <c r="A87" s="33">
        <v>85</v>
      </c>
      <c r="B87" s="37" t="str">
        <f>'[1]Form responses 1'!W90</f>
        <v>content is very relatable and interesting</v>
      </c>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row>
    <row r="88" spans="1:78">
      <c r="A88" s="33">
        <v>86</v>
      </c>
      <c r="B88" s="37" t="str">
        <f>'[1]Form responses 1'!W91</f>
        <v>Professionialism</v>
      </c>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row>
    <row r="89" spans="1:78">
      <c r="A89" s="33">
        <v>87</v>
      </c>
      <c r="B89" s="37" t="str">
        <f>'[1]Form responses 1'!W92</f>
        <v>It is well structured and examples are always based on real events</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row>
    <row r="90" spans="1:78">
      <c r="A90" s="33">
        <v>88</v>
      </c>
      <c r="B90" s="37" t="str">
        <f>'[1]Form responses 1'!W93</f>
        <v>Module was well structured and examples are always based on real life events</v>
      </c>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row>
    <row r="91" spans="1:78">
      <c r="A91" s="33">
        <v>89</v>
      </c>
      <c r="B91" s="37" t="str">
        <f>'[1]Form responses 1'!W94</f>
        <v>The teaching and learning experience was fair.</v>
      </c>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row>
    <row r="92" spans="1:78">
      <c r="A92" s="33">
        <v>90</v>
      </c>
      <c r="B92" s="37" t="str">
        <f>'[1]Form responses 1'!W95</f>
        <v>i have learned  different tools and method to optimize production  in my organisation.</v>
      </c>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row>
    <row r="93" spans="1:78">
      <c r="A93" s="33">
        <v>91</v>
      </c>
      <c r="B93" s="37" t="str">
        <f>'[1]Form responses 1'!W96</f>
        <v>is helped me view my organization from the value chain perspective and analyze the value me and my team add</v>
      </c>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row>
    <row r="94" spans="1:78">
      <c r="A94" s="33">
        <v>92</v>
      </c>
      <c r="B94" s="37" t="str">
        <f>'[1]Form responses 1'!W98</f>
        <v>The content was interesting and the online lectures relevant.</v>
      </c>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row>
    <row r="95" spans="1:78">
      <c r="A95" s="33">
        <v>93</v>
      </c>
      <c r="B95" s="37" t="str">
        <f>'[1]Form responses 1'!W99</f>
        <v>Content of study guide</v>
      </c>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row>
    <row r="96" spans="1:78">
      <c r="A96" s="33">
        <v>94</v>
      </c>
      <c r="B96" s="37" t="str">
        <f>'[1]Form responses 1'!W100</f>
        <v>This module enhanced my knowledge regarding management skills</v>
      </c>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row>
    <row r="97" spans="1:78">
      <c r="A97" s="33">
        <v>95</v>
      </c>
      <c r="B97" s="37" t="str">
        <f>'[1]Form responses 1'!W101</f>
        <v>The lecture giving the presentations was very enthusiastic and entertaining which made learning a pleasure</v>
      </c>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row>
    <row r="98" spans="1:78">
      <c r="A98" s="33">
        <v>96</v>
      </c>
      <c r="B98" s="37" t="str">
        <f>'[1]Form responses 1'!W102</f>
        <v>The content of the module resonates with my day to day job. It is easier to understand</v>
      </c>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row>
    <row r="99" spans="1:78">
      <c r="A99" s="33">
        <v>97</v>
      </c>
      <c r="B99" s="37" t="str">
        <f>'[1]Form responses 1'!W103</f>
        <v>The introduction of you tube videos make learning very easy</v>
      </c>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row>
    <row r="100" spans="1:78">
      <c r="A100" s="33">
        <v>98</v>
      </c>
      <c r="B100" s="37" t="str">
        <f>'[1]Form responses 1'!W104</f>
        <v xml:space="preserve">SO FAR SO GOOD  </v>
      </c>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row>
    <row r="101" spans="1:78">
      <c r="A101" s="33">
        <v>99</v>
      </c>
      <c r="B101" s="37" t="str">
        <f>'[1]Form responses 1'!W105</f>
        <v>The lecture is enthusiastic</v>
      </c>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row>
    <row r="102" spans="1:78">
      <c r="A102" s="33">
        <v>100</v>
      </c>
      <c r="B102" s="37" t="str">
        <f>'[1]Form responses 1'!W107</f>
        <v>No unnecessary information. Gives good examples.</v>
      </c>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row>
    <row r="103" spans="1:78">
      <c r="A103" s="33">
        <v>101</v>
      </c>
      <c r="B103" s="37" t="str">
        <f>'[1]Form responses 1'!W108</f>
        <v>None</v>
      </c>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row>
    <row r="104" spans="1:78">
      <c r="A104" s="33">
        <v>102</v>
      </c>
      <c r="B104" s="37" t="str">
        <f>'[1]Form responses 1'!W109</f>
        <v>We are given time to prepare, it enhances my knowledge in terms of business</v>
      </c>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row>
    <row r="105" spans="1:78">
      <c r="A105" s="33">
        <v>103</v>
      </c>
      <c r="B105" s="37" t="str">
        <f>'[1]Form responses 1'!W110</f>
        <v>Have more time to prepare</v>
      </c>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row>
    <row r="106" spans="1:78">
      <c r="A106" s="33">
        <v>104</v>
      </c>
      <c r="B106" s="37" t="str">
        <f>'[1]Form responses 1'!W111</f>
        <v>The lecturer is clear and concise when explaining concepts. He also gives comments after allocating marks so that you can understand what you missed, if there's any. Above all, the module is related to our working environments which makes it even more interesting.</v>
      </c>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row>
    <row r="107" spans="1:78">
      <c r="A107" s="33">
        <v>105</v>
      </c>
      <c r="B107" s="37" t="str">
        <f>'[1]Form responses 1'!W112</f>
        <v>Online</v>
      </c>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row>
    <row r="108" spans="1:78">
      <c r="A108" s="33">
        <v>106</v>
      </c>
      <c r="B108" s="37" t="str">
        <f>'[1]Form responses 1'!W113</f>
        <v>Its practical examples that we encounter in our daily activities</v>
      </c>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row>
    <row r="109" spans="1:78">
      <c r="A109" s="33">
        <v>107</v>
      </c>
      <c r="B109" s="37" t="str">
        <f>'[1]Form responses 1'!W114</f>
        <v>The content</v>
      </c>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row>
    <row r="110" spans="1:78">
      <c r="A110" s="33">
        <v>108</v>
      </c>
      <c r="B110" s="37" t="str">
        <f>'[1]Form responses 1'!W115</f>
        <v>The variety in formats of the assessments - it wasn't, e.g. all MCQ tests.</v>
      </c>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row>
    <row r="111" spans="1:78">
      <c r="A111" s="33">
        <v>109</v>
      </c>
      <c r="B111" s="37" t="str">
        <f>'[1]Form responses 1'!W116</f>
        <v>A great module with qvlot of learning outcomes in operations management</v>
      </c>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row>
    <row r="112" spans="1:78">
      <c r="A112" s="33">
        <v>110</v>
      </c>
      <c r="B112" s="37" t="str">
        <f>'[1]Form responses 1'!W117</f>
        <v>Everything</v>
      </c>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row>
    <row r="113" spans="1:78">
      <c r="A113" s="33">
        <v>111</v>
      </c>
      <c r="B113" s="37" t="str">
        <f>'[1]Form responses 1'!W118</f>
        <v>Absolutely love the way the lecturer interact with students, the way I have developed a sense for the broad way of thinking in a business environment.</v>
      </c>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row>
    <row r="114" spans="1:78">
      <c r="A114" s="33">
        <v>112</v>
      </c>
      <c r="B114" s="37" t="str">
        <f>'[1]Form responses 1'!W119</f>
        <v>It exposed me to a conpletely difderent area and I enjoyed it</v>
      </c>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row>
    <row r="115" spans="1:78">
      <c r="A115" s="33">
        <v>113</v>
      </c>
      <c r="B115" s="37" t="str">
        <f>'[1]Form responses 1'!W120</f>
        <v>Its fine</v>
      </c>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row>
    <row r="116" spans="1:78">
      <c r="A116" s="33">
        <v>114</v>
      </c>
      <c r="B116" s="37" t="str">
        <f>'[1]Form responses 1'!W121</f>
        <v>The theoretical part of it was kind of my practical experience at work or day to day life experiences</v>
      </c>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row>
    <row r="117" spans="1:78">
      <c r="A117" s="33">
        <v>115</v>
      </c>
      <c r="B117" s="37" t="str">
        <f>'[1]Form responses 1'!W122</f>
        <v>Set out in the beginning and quite doable at ones own pace.</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row>
    <row r="118" spans="1:78">
      <c r="A118" s="33">
        <v>116</v>
      </c>
      <c r="B118" s="37" t="str">
        <f>'[1]Form responses 1'!W123</f>
        <v>Everything - i just love this academic discipline</v>
      </c>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row>
    <row r="119" spans="1:78">
      <c r="A119" s="33">
        <v>117</v>
      </c>
      <c r="B119" s="37" t="str">
        <f>'[1]Form responses 1'!W124</f>
        <v>The model ensures that student clearly understands the practical application of operational management by combining theory and the practicality.</v>
      </c>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row>
    <row r="120" spans="1:78">
      <c r="A120">
        <v>118</v>
      </c>
      <c r="B120" s="36" t="str">
        <f>'[1]Form responses 1'!W125</f>
        <v>The online learning and the use of technology</v>
      </c>
      <c r="C120" s="31"/>
      <c r="D120" s="31"/>
      <c r="E120" s="32"/>
      <c r="F120" s="32"/>
      <c r="G120" s="32"/>
      <c r="H120" s="32"/>
      <c r="I120" s="32"/>
      <c r="J120" s="32"/>
      <c r="K120" s="32"/>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row>
    <row r="121" spans="1:78">
      <c r="A121">
        <v>119</v>
      </c>
      <c r="B121" s="36" t="str">
        <f>'[1]Form responses 1'!W126</f>
        <v>Theory presented in practical manner.</v>
      </c>
      <c r="C121" s="31"/>
      <c r="D121" s="31"/>
      <c r="E121" s="32"/>
      <c r="F121" s="32"/>
      <c r="G121" s="32"/>
      <c r="H121" s="32"/>
      <c r="I121" s="32"/>
      <c r="J121" s="32"/>
      <c r="K121" s="32"/>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row>
    <row r="122" spans="1:78">
      <c r="A122">
        <v>120</v>
      </c>
      <c r="B122" s="36" t="str">
        <f>'[1]Form responses 1'!W127</f>
        <v>working in Operations, this module gave me a better understanding on the management side of things</v>
      </c>
      <c r="C122" s="31"/>
      <c r="D122" s="31"/>
      <c r="E122" s="32"/>
      <c r="F122" s="32"/>
      <c r="G122" s="32"/>
      <c r="H122" s="32"/>
      <c r="I122" s="32"/>
      <c r="J122" s="32"/>
      <c r="K122" s="32"/>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row>
    <row r="123" spans="1:78">
      <c r="A123">
        <v>121</v>
      </c>
      <c r="B123" s="36" t="str">
        <f>'[1]Form responses 1'!W128</f>
        <v>The practical POE</v>
      </c>
      <c r="C123" s="31"/>
      <c r="D123" s="31"/>
      <c r="E123" s="32"/>
      <c r="F123" s="32"/>
      <c r="G123" s="32"/>
      <c r="H123" s="32"/>
      <c r="I123" s="32"/>
      <c r="J123" s="32"/>
      <c r="K123" s="32"/>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row>
    <row r="124" spans="1:78">
      <c r="A124">
        <v>122</v>
      </c>
      <c r="B124" s="36" t="str">
        <f>'[1]Form responses 1'!W129</f>
        <v>The module is practical and fosters higher level thinking skills</v>
      </c>
      <c r="C124" s="31"/>
      <c r="D124" s="31"/>
      <c r="E124" s="32"/>
      <c r="F124" s="32"/>
      <c r="G124" s="32"/>
      <c r="H124" s="32"/>
      <c r="I124" s="32"/>
      <c r="J124" s="32"/>
      <c r="K124" s="32"/>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row>
    <row r="125" spans="1:78">
      <c r="A125">
        <v>123</v>
      </c>
      <c r="B125" s="36" t="str">
        <f>'[1]Form responses 1'!W130</f>
        <v>it is the engine of any organisation</v>
      </c>
      <c r="C125" s="31"/>
      <c r="D125" s="31"/>
      <c r="E125" s="32"/>
      <c r="F125" s="32"/>
      <c r="G125" s="32"/>
      <c r="H125" s="32"/>
      <c r="I125" s="32"/>
      <c r="J125" s="32"/>
      <c r="K125" s="32"/>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row>
    <row r="126" spans="1:78">
      <c r="A126">
        <v>124</v>
      </c>
      <c r="B126" s="36" t="str">
        <f>'[1]Form responses 1'!W131</f>
        <v>Operations happens to any Organisation</v>
      </c>
      <c r="C126" s="31"/>
      <c r="D126" s="31"/>
      <c r="E126" s="32"/>
      <c r="F126" s="32"/>
      <c r="G126" s="32"/>
      <c r="H126" s="32"/>
      <c r="I126" s="32"/>
      <c r="J126" s="32"/>
      <c r="K126" s="32"/>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row>
    <row r="127" spans="1:78">
      <c r="A127">
        <v>125</v>
      </c>
      <c r="B127" s="36" t="str">
        <f>'[1]Form responses 1'!W132</f>
        <v>i like how the tests/ assessments are structured. It allows us to think outside the box and apply creativity</v>
      </c>
      <c r="C127" s="31"/>
      <c r="D127" s="31"/>
      <c r="E127" s="32"/>
      <c r="F127" s="32"/>
      <c r="G127" s="32"/>
      <c r="H127" s="32"/>
      <c r="I127" s="32"/>
      <c r="J127" s="32"/>
      <c r="K127" s="32"/>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row>
    <row r="128" spans="1:78">
      <c r="A128">
        <v>126</v>
      </c>
      <c r="B128" s="36" t="str">
        <f>'[1]Form responses 1'!W133</f>
        <v>Everything was in black and white easy to understand</v>
      </c>
      <c r="C128" s="31"/>
      <c r="D128" s="31"/>
      <c r="E128" s="32"/>
      <c r="F128" s="32"/>
      <c r="G128" s="32"/>
      <c r="H128" s="32"/>
      <c r="I128" s="32"/>
      <c r="J128" s="32"/>
      <c r="K128" s="32"/>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row>
    <row r="129" spans="1:78">
      <c r="A129">
        <v>127</v>
      </c>
      <c r="B129" s="36" t="str">
        <f>'[1]Form responses 1'!W134</f>
        <v>It related to my work place as i am in operations</v>
      </c>
      <c r="C129" s="31"/>
      <c r="D129" s="31"/>
      <c r="E129" s="32"/>
      <c r="F129" s="32"/>
      <c r="G129" s="32"/>
      <c r="H129" s="32"/>
      <c r="I129" s="32"/>
      <c r="J129" s="32"/>
      <c r="K129" s="32"/>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row>
    <row r="130" spans="1:78">
      <c r="A130">
        <v>128</v>
      </c>
      <c r="B130" s="36" t="str">
        <f>'[1]Form responses 1'!W135</f>
        <v>Helped understand the operations side of business</v>
      </c>
      <c r="C130" s="31"/>
      <c r="D130" s="31"/>
      <c r="E130" s="32"/>
      <c r="F130" s="32"/>
      <c r="G130" s="32"/>
      <c r="H130" s="32"/>
      <c r="I130" s="32"/>
      <c r="J130" s="32"/>
      <c r="K130" s="32"/>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row>
    <row r="131" spans="1:78">
      <c r="A131">
        <v>129</v>
      </c>
      <c r="B131" s="36" t="str">
        <f>'[1]Form responses 1'!W137</f>
        <v>Gives a lot of study material that can be used to complete assessments</v>
      </c>
      <c r="C131" s="31"/>
      <c r="D131" s="31"/>
      <c r="E131" s="32"/>
      <c r="F131" s="32"/>
      <c r="G131" s="32"/>
      <c r="H131" s="32"/>
      <c r="I131" s="32"/>
      <c r="J131" s="32"/>
      <c r="K131" s="32"/>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row>
    <row r="132" spans="1:78">
      <c r="A132">
        <v>130</v>
      </c>
      <c r="B132" s="36" t="str">
        <f>'[1]Form responses 1'!W138</f>
        <v>Very Interactive</v>
      </c>
      <c r="C132" s="31"/>
      <c r="D132" s="31"/>
      <c r="E132" s="32"/>
      <c r="F132" s="32"/>
      <c r="G132" s="32"/>
      <c r="H132" s="32"/>
      <c r="I132" s="32"/>
      <c r="J132" s="32"/>
      <c r="K132" s="32"/>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row>
    <row r="133" spans="1:78">
      <c r="A133">
        <v>131</v>
      </c>
      <c r="B133" s="36" t="str">
        <f>'[1]Form responses 1'!W139</f>
        <v>I like that the Lecturer is fair when it comes to marking assessments,he also give us feedback on where we might have went wrong.</v>
      </c>
      <c r="C133" s="31"/>
      <c r="D133" s="31"/>
      <c r="E133" s="32"/>
      <c r="F133" s="32"/>
      <c r="G133" s="32"/>
      <c r="H133" s="32"/>
      <c r="I133" s="32"/>
      <c r="J133" s="32"/>
      <c r="K133" s="32"/>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row>
    <row r="134" spans="1:78">
      <c r="A134">
        <v>132</v>
      </c>
      <c r="B134" s="36" t="str">
        <f>'[1]Form responses 1'!W140</f>
        <v>I am able to relate information from the module to my everyday work-life</v>
      </c>
      <c r="C134" s="31"/>
      <c r="D134" s="31"/>
      <c r="E134" s="32"/>
      <c r="F134" s="32"/>
      <c r="G134" s="32"/>
      <c r="H134" s="32"/>
      <c r="I134" s="32"/>
      <c r="J134" s="32"/>
      <c r="K134" s="32"/>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row>
    <row r="135" spans="1:78">
      <c r="A135">
        <v>133</v>
      </c>
      <c r="B135" s="36" t="str">
        <f>'[1]Form responses 1'!W141</f>
        <v>Syllabus is relevent</v>
      </c>
      <c r="C135" s="31"/>
      <c r="D135" s="31"/>
      <c r="E135" s="32"/>
      <c r="F135" s="32"/>
      <c r="G135" s="32"/>
      <c r="H135" s="32"/>
      <c r="I135" s="32"/>
      <c r="J135" s="32"/>
      <c r="K135" s="32"/>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row>
    <row r="136" spans="1:78">
      <c r="A136">
        <v>134</v>
      </c>
      <c r="B136" s="36" t="str">
        <f>'[1]Form responses 1'!W142</f>
        <v>The lecturerer used a variety of assessment methods which made the module interesting to work through</v>
      </c>
      <c r="C136" s="31"/>
      <c r="D136" s="31"/>
      <c r="E136" s="32"/>
      <c r="F136" s="32"/>
      <c r="G136" s="32"/>
      <c r="H136" s="32"/>
      <c r="I136" s="32"/>
      <c r="J136" s="32"/>
      <c r="K136" s="32"/>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row>
    <row r="137" spans="1:78">
      <c r="A137">
        <v>135</v>
      </c>
      <c r="B137" s="36" t="str">
        <f>'[1]Form responses 1'!W144</f>
        <v>the flexibility of the module, fits well into my busy work schedule</v>
      </c>
      <c r="C137" s="31"/>
      <c r="D137" s="31"/>
      <c r="E137" s="32"/>
      <c r="F137" s="32"/>
      <c r="G137" s="32"/>
      <c r="H137" s="32"/>
      <c r="I137" s="32"/>
      <c r="J137" s="32"/>
      <c r="K137" s="32"/>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row>
    <row r="138" spans="1:78">
      <c r="A138">
        <v>136</v>
      </c>
      <c r="B138" s="36" t="str">
        <f>'[1]Form responses 1'!W145</f>
        <v>I like how the assessments where carefully planned and the level of assessments. I enjoyed being a student in this module.</v>
      </c>
      <c r="C138" s="31"/>
      <c r="D138" s="31"/>
      <c r="E138" s="32"/>
      <c r="F138" s="32"/>
      <c r="G138" s="32"/>
      <c r="H138" s="32"/>
      <c r="I138" s="32"/>
      <c r="J138" s="32"/>
      <c r="K138" s="32"/>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row>
    <row r="139" spans="1:78">
      <c r="A139">
        <v>137</v>
      </c>
      <c r="B139" s="36" t="str">
        <f>'[1]Form responses 1'!W146</f>
        <v>Assessments are simple  to.difficult but to many</v>
      </c>
      <c r="C139" s="31"/>
      <c r="D139" s="31"/>
      <c r="E139" s="32"/>
      <c r="F139" s="32"/>
      <c r="G139" s="32"/>
      <c r="H139" s="32"/>
      <c r="I139" s="32"/>
      <c r="J139" s="32"/>
      <c r="K139" s="32"/>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row>
    <row r="140" spans="1:78">
      <c r="A140">
        <v>138</v>
      </c>
      <c r="B140" s="36" t="str">
        <f>'[1]Form responses 1'!W147</f>
        <v>Prof Mouton was very caring and understanding of the nature of distance learning and always made sure students felt comfortable in what they were doing.</v>
      </c>
      <c r="C140" s="31"/>
      <c r="D140" s="31"/>
      <c r="E140" s="32"/>
      <c r="F140" s="32"/>
      <c r="G140" s="32"/>
      <c r="H140" s="32"/>
      <c r="I140" s="32"/>
      <c r="J140" s="32"/>
      <c r="K140" s="32"/>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row>
    <row r="141" spans="1:78">
      <c r="A141">
        <v>139</v>
      </c>
      <c r="B141" s="36" t="str">
        <f>'[1]Form responses 1'!W149</f>
        <v xml:space="preserve">It relates do my day to day work making it much easier for me to understand the module  </v>
      </c>
      <c r="C141" s="31"/>
      <c r="D141" s="31"/>
      <c r="E141" s="32"/>
      <c r="F141" s="32"/>
      <c r="G141" s="32"/>
      <c r="H141" s="32"/>
      <c r="I141" s="32"/>
      <c r="J141" s="32"/>
      <c r="K141" s="32"/>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row>
    <row r="142" spans="1:78">
      <c r="A142">
        <v>140</v>
      </c>
      <c r="B142" s="36" t="str">
        <f>'[1]Form responses 1'!W150</f>
        <v>The guided presentation of course work</v>
      </c>
      <c r="C142" s="31"/>
      <c r="D142" s="31"/>
      <c r="E142" s="32"/>
      <c r="F142" s="32"/>
      <c r="G142" s="32"/>
      <c r="H142" s="32"/>
      <c r="I142" s="32"/>
      <c r="J142" s="32"/>
      <c r="K142" s="32"/>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row>
    <row r="143" spans="1:78">
      <c r="A143">
        <v>141</v>
      </c>
      <c r="B143" s="36" t="str">
        <f>'[1]Form responses 1'!W151</f>
        <v>Good content</v>
      </c>
      <c r="C143" s="31"/>
      <c r="D143" s="31"/>
      <c r="E143" s="32"/>
      <c r="F143" s="32"/>
      <c r="G143" s="32"/>
      <c r="H143" s="32"/>
      <c r="I143" s="32"/>
      <c r="J143" s="32"/>
      <c r="K143" s="32"/>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row>
    <row r="144" spans="1:78">
      <c r="A144">
        <v>142</v>
      </c>
      <c r="B144" s="36" t="str">
        <f>'[1]Form responses 1'!W152</f>
        <v>content</v>
      </c>
      <c r="C144" s="31"/>
      <c r="D144" s="31"/>
      <c r="E144" s="32"/>
      <c r="F144" s="32"/>
      <c r="G144" s="32"/>
      <c r="H144" s="32"/>
      <c r="I144" s="32"/>
      <c r="J144" s="32"/>
      <c r="K144" s="32"/>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row>
    <row r="145" spans="1:78">
      <c r="A145">
        <v>143</v>
      </c>
      <c r="B145" s="36" t="str">
        <f>'[1]Form responses 1'!W153</f>
        <v>The study material makes it easy for students to understand.</v>
      </c>
      <c r="C145" s="31"/>
      <c r="D145" s="31"/>
      <c r="E145" s="32"/>
      <c r="F145" s="32"/>
      <c r="G145" s="32"/>
      <c r="H145" s="32"/>
      <c r="I145" s="32"/>
      <c r="J145" s="32"/>
      <c r="K145" s="32"/>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row>
    <row r="146" spans="1:78">
      <c r="A146">
        <v>144</v>
      </c>
      <c r="B146" s="36" t="str">
        <f>'[1]Form responses 1'!W154</f>
        <v>Was interactive</v>
      </c>
      <c r="C146" s="31"/>
      <c r="D146" s="31"/>
      <c r="E146" s="32"/>
      <c r="F146" s="32"/>
      <c r="G146" s="32"/>
      <c r="H146" s="32"/>
      <c r="I146" s="32"/>
      <c r="J146" s="32"/>
      <c r="K146" s="32"/>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row>
    <row r="147" spans="1:78">
      <c r="A147">
        <v>145</v>
      </c>
      <c r="B147" s="36" t="str">
        <f>'[1]Form responses 1'!W155</f>
        <v>The module is very informative and thought provoking.</v>
      </c>
      <c r="C147" s="31"/>
      <c r="D147" s="31"/>
      <c r="E147" s="32"/>
      <c r="F147" s="32"/>
      <c r="G147" s="32"/>
      <c r="H147" s="32"/>
      <c r="I147" s="32"/>
      <c r="J147" s="32"/>
      <c r="K147" s="32"/>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row>
    <row r="148" spans="1:78">
      <c r="A148">
        <v>146</v>
      </c>
      <c r="B148" s="36" t="str">
        <f>'[1]Form responses 1'!W156</f>
        <v>how assessments are set and also the effective communication by the lecture.</v>
      </c>
      <c r="C148" s="31"/>
      <c r="D148" s="31"/>
      <c r="E148" s="32"/>
      <c r="F148" s="32"/>
      <c r="G148" s="32"/>
      <c r="H148" s="32"/>
      <c r="I148" s="32"/>
      <c r="J148" s="32"/>
      <c r="K148" s="32"/>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row>
    <row r="149" spans="1:78">
      <c r="A149">
        <v>147</v>
      </c>
      <c r="B149" s="36" t="str">
        <f>'[1]Form responses 1'!W157</f>
        <v>That things should balance</v>
      </c>
      <c r="C149" s="31"/>
      <c r="D149" s="31"/>
      <c r="E149" s="32"/>
      <c r="F149" s="32"/>
      <c r="G149" s="32"/>
      <c r="H149" s="32"/>
      <c r="I149" s="32"/>
      <c r="J149" s="32"/>
      <c r="K149" s="32"/>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row>
    <row r="150" spans="1:78">
      <c r="A150">
        <v>148</v>
      </c>
      <c r="B150" s="36" t="str">
        <f>'[1]Form responses 1'!W158</f>
        <v>Very informative will always look at business and establish what is  the inputs, transformation process and outputs. has really been challenge holistically</v>
      </c>
      <c r="C150" s="31"/>
      <c r="D150" s="31"/>
      <c r="E150" s="32"/>
      <c r="F150" s="32"/>
      <c r="G150" s="32"/>
      <c r="H150" s="32"/>
      <c r="I150" s="32"/>
      <c r="J150" s="32"/>
      <c r="K150" s="32"/>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row>
    <row r="151" spans="1:78">
      <c r="A151">
        <v>149</v>
      </c>
      <c r="B151" s="36" t="str">
        <f>'[1]Form responses 1'!W159</f>
        <v>The variety on the module presentation and assessment was excellent, I actually felt that I can consider moving into operations field with my career...especially the TCM &amp; Inventory modules I have found them to be exciting and quite detailed.</v>
      </c>
      <c r="C151" s="31"/>
      <c r="D151" s="31"/>
      <c r="E151" s="32"/>
      <c r="F151" s="32"/>
      <c r="G151" s="32"/>
      <c r="H151" s="32"/>
      <c r="I151" s="32"/>
      <c r="J151" s="32"/>
      <c r="K151" s="32"/>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row>
    <row r="152" spans="1:78">
      <c r="A152">
        <v>150</v>
      </c>
      <c r="B152" s="36" t="str">
        <f>'[1]Form responses 1'!W160</f>
        <v>I understand the term operations better and I enjoyed the way the lecturer explained the work with examples.</v>
      </c>
      <c r="C152" s="31"/>
      <c r="D152" s="31"/>
      <c r="E152" s="32"/>
      <c r="F152" s="32"/>
      <c r="G152" s="32"/>
      <c r="H152" s="32"/>
      <c r="I152" s="32"/>
      <c r="J152" s="32"/>
      <c r="K152" s="32"/>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row>
    <row r="153" spans="1:78">
      <c r="A153">
        <v>151</v>
      </c>
      <c r="B153" s="36" t="str">
        <f>'[1]Form responses 1'!W161</f>
        <v>The teaching and learning experience was overall very well received. The assessment plan was reasonable and within the scope of our Study Material. Communication with our Lecturers were also well managed, we received feedback on every matter even small issues. This is particularly helpful in Distance Learning, where it is challenging to reach someone at a given time that suits everyone.</v>
      </c>
      <c r="C153" s="31"/>
      <c r="D153" s="31"/>
      <c r="E153" s="32"/>
      <c r="F153" s="32"/>
      <c r="G153" s="32"/>
      <c r="H153" s="32"/>
      <c r="I153" s="32"/>
      <c r="J153" s="32"/>
      <c r="K153" s="32"/>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row>
    <row r="154" spans="1:78">
      <c r="A154">
        <v>152</v>
      </c>
      <c r="B154" s="36" t="str">
        <f>'[1]Form responses 1'!W162</f>
        <v>I now know a bit more than I knew before, this module explains everything I have always been interested in knowing, how operations managers think and why.</v>
      </c>
      <c r="C154" s="31"/>
      <c r="D154" s="31"/>
      <c r="E154" s="32"/>
      <c r="F154" s="32"/>
      <c r="G154" s="32"/>
      <c r="H154" s="32"/>
      <c r="I154" s="32"/>
      <c r="J154" s="32"/>
      <c r="K154" s="32"/>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row>
    <row r="155" spans="1:78">
      <c r="A155">
        <v>153</v>
      </c>
      <c r="B155" s="36" t="str">
        <f>'[1]Form responses 1'!W163</f>
        <v>there was enough and clear  communication with the lecture and the delivery of lectures</v>
      </c>
      <c r="C155" s="31"/>
      <c r="D155" s="31"/>
      <c r="E155" s="32"/>
      <c r="F155" s="32"/>
      <c r="G155" s="32"/>
      <c r="H155" s="32"/>
      <c r="I155" s="32"/>
      <c r="J155" s="32"/>
      <c r="K155" s="32"/>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row>
    <row r="156" spans="1:78">
      <c r="A156">
        <v>154</v>
      </c>
      <c r="B156" s="36" t="str">
        <f>'[1]Form responses 1'!W164</f>
        <v>Nothing at all, I am just going with the flow</v>
      </c>
      <c r="C156" s="31"/>
      <c r="D156" s="31"/>
      <c r="E156" s="32"/>
      <c r="F156" s="32"/>
      <c r="G156" s="32"/>
      <c r="H156" s="32"/>
      <c r="I156" s="32"/>
      <c r="J156" s="32"/>
      <c r="K156" s="32"/>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row>
    <row r="157" spans="1:78">
      <c r="A157">
        <v>155</v>
      </c>
      <c r="B157" s="36" t="str">
        <f>'[1]Form responses 1'!W165</f>
        <v>Module was well delivered</v>
      </c>
      <c r="C157" s="31"/>
      <c r="D157" s="31"/>
      <c r="E157" s="32"/>
      <c r="F157" s="32"/>
      <c r="G157" s="32"/>
      <c r="H157" s="32"/>
      <c r="I157" s="32"/>
      <c r="J157" s="32"/>
      <c r="K157" s="32"/>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row>
    <row r="158" spans="1:78">
      <c r="A158">
        <v>156</v>
      </c>
      <c r="B158" s="36" t="str">
        <f>'[1]Form responses 1'!W166</f>
        <v>The teaching experience has been in such a way that I am continuously learning and relating  or mostly acquiring tools to solve some of the practical complications in modern day operations.</v>
      </c>
      <c r="C158" s="31"/>
      <c r="D158" s="31"/>
      <c r="E158" s="32"/>
      <c r="F158" s="32"/>
      <c r="G158" s="32"/>
      <c r="H158" s="32"/>
      <c r="I158" s="32"/>
      <c r="J158" s="32"/>
      <c r="K158" s="32"/>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row>
    <row r="159" spans="1:78">
      <c r="A159">
        <v>157</v>
      </c>
      <c r="B159" s="36" t="str">
        <f>'[1]Form responses 1'!W167</f>
        <v>The lay out and timeline of the module and assessments were good.</v>
      </c>
      <c r="C159" s="31"/>
      <c r="D159" s="31"/>
      <c r="E159" s="32"/>
      <c r="F159" s="32"/>
      <c r="G159" s="32"/>
      <c r="H159" s="32"/>
      <c r="I159" s="32"/>
      <c r="J159" s="32"/>
      <c r="K159" s="32"/>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row>
    <row r="160" spans="1:78">
      <c r="A160">
        <v>158</v>
      </c>
      <c r="B160" s="36" t="str">
        <f>'[1]Form responses 1'!W168</f>
        <v>The continues assessment format</v>
      </c>
      <c r="C160" s="31"/>
      <c r="D160" s="31"/>
      <c r="E160" s="32"/>
      <c r="F160" s="32"/>
      <c r="G160" s="32"/>
      <c r="H160" s="32"/>
      <c r="I160" s="32"/>
      <c r="J160" s="32"/>
      <c r="K160" s="32"/>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row>
    <row r="161" spans="1:78">
      <c r="A161">
        <v>159</v>
      </c>
      <c r="B161" s="36" t="str">
        <f>'[1]Form responses 1'!W169</f>
        <v>Interesting topics, lecturer is very informed and excited about his subject.</v>
      </c>
      <c r="C161" s="31"/>
      <c r="D161" s="31"/>
      <c r="E161" s="32"/>
      <c r="F161" s="32"/>
      <c r="G161" s="32"/>
      <c r="H161" s="32"/>
      <c r="I161" s="32"/>
      <c r="J161" s="32"/>
      <c r="K161" s="32"/>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row>
    <row r="162" spans="1:78">
      <c r="A162">
        <v>160</v>
      </c>
      <c r="B162" s="36" t="str">
        <f>'[1]Form responses 1'!W170</f>
        <v xml:space="preserve">very practical and  truly relates to things we encounter on a daily bases in business and in life  </v>
      </c>
      <c r="C162" s="31"/>
      <c r="D162" s="31"/>
      <c r="E162" s="32"/>
      <c r="F162" s="32"/>
      <c r="G162" s="32"/>
      <c r="H162" s="32"/>
      <c r="I162" s="32"/>
      <c r="J162" s="32"/>
      <c r="K162" s="32"/>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row>
    <row r="163" spans="1:78">
      <c r="A163">
        <v>161</v>
      </c>
      <c r="B163" s="36" t="str">
        <f>'[1]Form responses 1'!W171</f>
        <v>Energy that the lecturer possesses and the teaching style with real life examples.</v>
      </c>
      <c r="C163" s="31"/>
      <c r="D163" s="31"/>
      <c r="E163" s="32"/>
      <c r="F163" s="32"/>
      <c r="G163" s="32"/>
      <c r="H163" s="32"/>
      <c r="I163" s="32"/>
      <c r="J163" s="32"/>
      <c r="K163" s="32"/>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row>
    <row r="164" spans="1:78">
      <c r="A164">
        <v>162</v>
      </c>
      <c r="B164" s="36" t="str">
        <f>'[1]Form responses 1'!W172</f>
        <v>The recorded lessons on efundi is done well and very interesting</v>
      </c>
      <c r="C164" s="31"/>
      <c r="D164" s="31"/>
      <c r="E164" s="32"/>
      <c r="F164" s="32"/>
      <c r="G164" s="32"/>
      <c r="H164" s="32"/>
      <c r="I164" s="32"/>
      <c r="J164" s="32"/>
      <c r="K164" s="32"/>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row>
    <row r="165" spans="1:78">
      <c r="A165">
        <v>163</v>
      </c>
      <c r="B165" s="36" t="str">
        <f>'[1]Form responses 1'!W173</f>
        <v>Th recorded presentation is relevant and done well</v>
      </c>
      <c r="C165" s="31"/>
      <c r="D165" s="31"/>
      <c r="E165" s="32"/>
      <c r="F165" s="32"/>
      <c r="G165" s="32"/>
      <c r="H165" s="32"/>
      <c r="I165" s="32"/>
      <c r="J165" s="32"/>
      <c r="K165" s="32"/>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row>
    <row r="166" spans="1:78">
      <c r="A166">
        <v>164</v>
      </c>
      <c r="B166" s="36" t="str">
        <f>'[1]Form responses 1'!W174</f>
        <v>Learning things that is not in my original line of studies.</v>
      </c>
      <c r="C166" s="31"/>
      <c r="D166" s="31"/>
      <c r="E166" s="32"/>
      <c r="F166" s="32"/>
      <c r="G166" s="32"/>
      <c r="H166" s="32"/>
      <c r="I166" s="32"/>
      <c r="J166" s="32"/>
      <c r="K166" s="32"/>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row>
    <row r="167" spans="1:78">
      <c r="A167">
        <v>165</v>
      </c>
      <c r="B167" s="36" t="str">
        <f>'[1]Form responses 1'!W175</f>
        <v>I have learned so much more and I  am glad I took this route</v>
      </c>
      <c r="C167" s="31"/>
      <c r="D167" s="31"/>
      <c r="E167" s="32"/>
      <c r="F167" s="32"/>
      <c r="G167" s="32"/>
      <c r="H167" s="32"/>
      <c r="I167" s="32"/>
      <c r="J167" s="32"/>
      <c r="K167" s="32"/>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row>
    <row r="168" spans="1:78">
      <c r="A168">
        <v>166</v>
      </c>
      <c r="B168" s="36" t="str">
        <f>'[1]Form responses 1'!W176</f>
        <v>I really enjoyed the forecasting interview, it made think outside of the box and understand better the forecasting methods.</v>
      </c>
      <c r="C168" s="31"/>
      <c r="D168" s="31"/>
      <c r="E168" s="32"/>
      <c r="F168" s="32"/>
      <c r="G168" s="32"/>
      <c r="H168" s="32"/>
      <c r="I168" s="32"/>
      <c r="J168" s="32"/>
      <c r="K168" s="32"/>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row>
    <row r="169" spans="1:78">
      <c r="A169">
        <v>167</v>
      </c>
      <c r="B169" s="36" t="str">
        <f>'[1]Form responses 1'!W177</f>
        <v>The content is applicable if you in an operations environment.</v>
      </c>
      <c r="C169" s="31"/>
      <c r="D169" s="31"/>
      <c r="E169" s="32"/>
      <c r="F169" s="32"/>
      <c r="G169" s="32"/>
      <c r="H169" s="32"/>
      <c r="I169" s="32"/>
      <c r="J169" s="32"/>
      <c r="K169" s="32"/>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row>
    <row r="170" spans="1:78">
      <c r="A170">
        <v>168</v>
      </c>
      <c r="B170" s="36" t="str">
        <f>'[1]Form responses 1'!W178</f>
        <v>content is applicable</v>
      </c>
      <c r="C170" s="31"/>
      <c r="D170" s="31"/>
      <c r="E170" s="32"/>
      <c r="F170" s="32"/>
      <c r="G170" s="32"/>
      <c r="H170" s="32"/>
      <c r="I170" s="32"/>
      <c r="J170" s="32"/>
      <c r="K170" s="32"/>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row>
    <row r="171" spans="1:78">
      <c r="A171">
        <v>169</v>
      </c>
      <c r="B171" s="36" t="str">
        <f>'[1]Form responses 1'!W179</f>
        <v>It was an eye opener as to how much goes on "behind the scenes" of an organization with respect to Ops Man. I liked the details and how concepts were broken down for one to understand. Also, it gave me a picture of application as it's often challenging to take our knowledge and put it into practice - so I'm grateful for this module.</v>
      </c>
      <c r="C171" s="31"/>
      <c r="D171" s="31"/>
      <c r="E171" s="32"/>
      <c r="F171" s="32"/>
      <c r="G171" s="32"/>
      <c r="H171" s="32"/>
      <c r="I171" s="32"/>
      <c r="J171" s="32"/>
      <c r="K171" s="32"/>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row>
    <row r="172" spans="1:78">
      <c r="A172">
        <v>170</v>
      </c>
      <c r="B172" s="36" t="str">
        <f>'[1]Form responses 1'!W180</f>
        <v>How it makes one aware of real life situations we deal with daily, in our jobs and our lives</v>
      </c>
      <c r="C172" s="31"/>
      <c r="D172" s="31"/>
      <c r="E172" s="32"/>
      <c r="F172" s="32"/>
      <c r="G172" s="32"/>
      <c r="H172" s="32"/>
      <c r="I172" s="32"/>
      <c r="J172" s="32"/>
      <c r="K172" s="32"/>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row>
    <row r="173" spans="1:78">
      <c r="A173">
        <v>171</v>
      </c>
      <c r="B173" s="36" t="str">
        <f>'[1]Form responses 1'!W181</f>
        <v>Well structured and clear.</v>
      </c>
      <c r="C173" s="31"/>
      <c r="D173" s="31"/>
      <c r="E173" s="32"/>
      <c r="F173" s="32"/>
      <c r="G173" s="32"/>
      <c r="H173" s="32"/>
      <c r="I173" s="32"/>
      <c r="J173" s="32"/>
      <c r="K173" s="32"/>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row>
    <row r="174" spans="1:78">
      <c r="A174">
        <v>172</v>
      </c>
      <c r="B174" s="36" t="str">
        <f>'[1]Form responses 1'!W182</f>
        <v>Thelearning concept is explained thoroughly</v>
      </c>
      <c r="C174" s="31"/>
      <c r="D174" s="31"/>
      <c r="E174" s="32"/>
      <c r="F174" s="32"/>
      <c r="G174" s="32"/>
      <c r="H174" s="32"/>
      <c r="I174" s="32"/>
      <c r="J174" s="32"/>
      <c r="K174" s="32"/>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row>
    <row r="175" spans="1:78">
      <c r="A175">
        <v>173</v>
      </c>
      <c r="B175" s="36" t="str">
        <f>'[1]Form responses 1'!W183</f>
        <v>none</v>
      </c>
      <c r="C175" s="31"/>
      <c r="D175" s="31"/>
      <c r="E175" s="32"/>
      <c r="F175" s="32"/>
      <c r="G175" s="32"/>
      <c r="H175" s="32"/>
      <c r="I175" s="32"/>
      <c r="J175" s="32"/>
      <c r="K175" s="32"/>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row>
    <row r="176" spans="1:78">
      <c r="A176">
        <v>174</v>
      </c>
      <c r="B176" s="36" t="str">
        <f>'[1]Form responses 1'!W184</f>
        <v>interesting</v>
      </c>
      <c r="C176" s="31"/>
      <c r="D176" s="31"/>
      <c r="E176" s="32"/>
      <c r="F176" s="32"/>
      <c r="G176" s="32"/>
      <c r="H176" s="32"/>
      <c r="I176" s="32"/>
      <c r="J176" s="32"/>
      <c r="K176" s="32"/>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row>
    <row r="177" spans="1:78">
      <c r="A177">
        <v>175</v>
      </c>
      <c r="B177" s="36" t="str">
        <f>'[1]Form responses 1'!W185</f>
        <v>Operations is applicable to any type of the organization</v>
      </c>
      <c r="C177" s="31"/>
      <c r="D177" s="31"/>
      <c r="E177" s="32"/>
      <c r="F177" s="32"/>
      <c r="G177" s="32"/>
      <c r="H177" s="32"/>
      <c r="I177" s="32"/>
      <c r="J177" s="32"/>
      <c r="K177" s="32"/>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row>
    <row r="178" spans="1:78">
      <c r="A178">
        <v>176</v>
      </c>
      <c r="B178" s="36" t="str">
        <f>'[1]Form responses 1'!W186</f>
        <v>The learning was smooth and gained a lot of knowledge that will assist in work application.</v>
      </c>
      <c r="C178" s="31"/>
      <c r="D178" s="31"/>
      <c r="E178" s="32"/>
      <c r="F178" s="32"/>
      <c r="G178" s="32"/>
      <c r="H178" s="32"/>
      <c r="I178" s="32"/>
      <c r="J178" s="32"/>
      <c r="K178" s="32"/>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row>
    <row r="179" spans="1:78">
      <c r="A179">
        <v>177</v>
      </c>
      <c r="B179" s="36" t="str">
        <f>'[1]Form responses 1'!W187</f>
        <v>Excellent delivered. Gained a lot of knowledge.</v>
      </c>
      <c r="C179" s="31"/>
      <c r="D179" s="31"/>
      <c r="E179" s="32"/>
      <c r="F179" s="32"/>
      <c r="G179" s="32"/>
      <c r="H179" s="32"/>
      <c r="I179" s="32"/>
      <c r="J179" s="32"/>
      <c r="K179" s="32"/>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row>
    <row r="180" spans="1:78">
      <c r="A180">
        <v>178</v>
      </c>
      <c r="B180" s="36" t="str">
        <f>'[1]Form responses 1'!W188</f>
        <v>I like the videos and the almost like real life scenarios</v>
      </c>
      <c r="C180" s="31"/>
      <c r="D180" s="31"/>
      <c r="E180" s="32"/>
      <c r="F180" s="32"/>
      <c r="G180" s="32"/>
      <c r="H180" s="32"/>
      <c r="I180" s="32"/>
      <c r="J180" s="32"/>
      <c r="K180" s="32"/>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row>
    <row r="181" spans="1:78">
      <c r="A181">
        <v>179</v>
      </c>
      <c r="B181" s="36" t="str">
        <f>'[1]Form responses 1'!W189</f>
        <v>The videos for every Study units was helpful</v>
      </c>
      <c r="C181" s="31"/>
      <c r="D181" s="31"/>
      <c r="E181" s="32"/>
      <c r="F181" s="32"/>
      <c r="G181" s="32"/>
      <c r="H181" s="32"/>
      <c r="I181" s="32"/>
      <c r="J181" s="32"/>
      <c r="K181" s="32"/>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row>
    <row r="182" spans="1:78">
      <c r="A182">
        <v>180</v>
      </c>
      <c r="B182" s="36" t="str">
        <f>'[1]Form responses 1'!W190</f>
        <v>Liked how the module was not theory based but practical when we did assignment i enjoyed that.</v>
      </c>
      <c r="C182" s="31"/>
      <c r="D182" s="31"/>
      <c r="E182" s="32"/>
      <c r="F182" s="32"/>
      <c r="G182" s="32"/>
      <c r="H182" s="32"/>
      <c r="I182" s="32"/>
      <c r="J182" s="32"/>
      <c r="K182" s="32"/>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row>
    <row r="183" spans="1:78">
      <c r="A183">
        <v>181</v>
      </c>
      <c r="B183" s="36" t="str">
        <f>'[1]Form responses 1'!W191</f>
        <v>Clear explanation of what is required</v>
      </c>
      <c r="C183" s="31"/>
      <c r="D183" s="31"/>
      <c r="E183" s="32"/>
      <c r="F183" s="32"/>
      <c r="G183" s="32"/>
      <c r="H183" s="32"/>
      <c r="I183" s="32"/>
      <c r="J183" s="32"/>
      <c r="K183" s="32"/>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row>
    <row r="184" spans="1:78">
      <c r="A184">
        <v>182</v>
      </c>
      <c r="B184" s="36" t="str">
        <f>'[1]Form responses 1'!W192</f>
        <v>More experience acquired</v>
      </c>
      <c r="C184" s="31"/>
      <c r="D184" s="31"/>
      <c r="E184" s="32"/>
      <c r="F184" s="32"/>
      <c r="G184" s="32"/>
      <c r="H184" s="32"/>
      <c r="I184" s="32"/>
      <c r="J184" s="32"/>
      <c r="K184" s="32"/>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row>
    <row r="185" spans="1:78">
      <c r="A185">
        <v>183</v>
      </c>
      <c r="B185" s="36" t="str">
        <f>'[1]Form responses 1'!W193</f>
        <v>Various teaching tools used</v>
      </c>
      <c r="C185" s="31"/>
      <c r="D185" s="31"/>
      <c r="E185" s="32"/>
      <c r="F185" s="32"/>
      <c r="G185" s="32"/>
      <c r="H185" s="32"/>
      <c r="I185" s="32"/>
      <c r="J185" s="32"/>
      <c r="K185" s="32"/>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row>
    <row r="186" spans="1:78">
      <c r="A186">
        <v>184</v>
      </c>
      <c r="B186" s="36" t="str">
        <f>'[1]Form responses 1'!W194</f>
        <v xml:space="preserve">Lecturer was accessible and study material was presented and explained well
</v>
      </c>
      <c r="C186" s="31"/>
      <c r="D186" s="31"/>
      <c r="E186" s="32"/>
      <c r="F186" s="32"/>
      <c r="G186" s="32"/>
      <c r="H186" s="32"/>
      <c r="I186" s="32"/>
      <c r="J186" s="32"/>
      <c r="K186" s="32"/>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row>
    <row r="187" spans="1:78">
      <c r="A187">
        <v>185</v>
      </c>
      <c r="B187" s="36" t="str">
        <f>'[1]Form responses 1'!W195</f>
        <v>Yes</v>
      </c>
      <c r="C187" s="31"/>
      <c r="D187" s="31"/>
      <c r="E187" s="32"/>
      <c r="F187" s="32"/>
      <c r="G187" s="32"/>
      <c r="H187" s="32"/>
      <c r="I187" s="32"/>
      <c r="J187" s="32"/>
      <c r="K187" s="32"/>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row>
    <row r="188" spans="1:78">
      <c r="A188">
        <v>186</v>
      </c>
      <c r="B188" s="36" t="str">
        <f>'[1]Form responses 1'!W196</f>
        <v>Yes</v>
      </c>
      <c r="C188" s="31"/>
      <c r="D188" s="31"/>
      <c r="E188" s="32"/>
      <c r="F188" s="32"/>
      <c r="G188" s="32"/>
      <c r="H188" s="32"/>
      <c r="I188" s="32"/>
      <c r="J188" s="32"/>
      <c r="K188" s="32"/>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row>
    <row r="189" spans="1:78">
      <c r="A189">
        <v>187</v>
      </c>
      <c r="B189" s="36" t="str">
        <f>'[1]Form responses 1'!W197</f>
        <v>Interesting, lecturer present his subject very enthusiastic</v>
      </c>
      <c r="C189" s="31"/>
      <c r="D189" s="31"/>
      <c r="E189" s="32"/>
      <c r="F189" s="32"/>
      <c r="G189" s="32"/>
      <c r="H189" s="32"/>
      <c r="I189" s="32"/>
      <c r="J189" s="32"/>
      <c r="K189" s="32"/>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row>
    <row r="190" spans="1:78">
      <c r="A190">
        <v>188</v>
      </c>
      <c r="B190" s="36" t="str">
        <f>'[1]Form responses 1'!W198</f>
        <v>ENLIGHTING</v>
      </c>
      <c r="C190" s="31"/>
      <c r="D190" s="31"/>
      <c r="E190" s="32"/>
      <c r="F190" s="32"/>
      <c r="G190" s="32"/>
      <c r="H190" s="32"/>
      <c r="I190" s="32"/>
      <c r="J190" s="32"/>
      <c r="K190" s="32"/>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row>
    <row r="191" spans="1:78">
      <c r="A191">
        <v>189</v>
      </c>
      <c r="B191" s="36" t="str">
        <f>'[1]Form responses 1'!W199</f>
        <v>ENLIGHTING</v>
      </c>
      <c r="C191" s="31"/>
      <c r="D191" s="31"/>
      <c r="E191" s="32"/>
      <c r="F191" s="32"/>
      <c r="G191" s="32"/>
      <c r="H191" s="32"/>
      <c r="I191" s="32"/>
      <c r="J191" s="32"/>
      <c r="K191" s="32"/>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row>
    <row r="192" spans="1:78">
      <c r="A192">
        <v>190</v>
      </c>
      <c r="B192" s="36" t="str">
        <f>'[1]Form responses 1'!W201</f>
        <v>Real time scenarios articulated</v>
      </c>
      <c r="C192" s="31"/>
      <c r="D192" s="31"/>
      <c r="E192" s="32"/>
      <c r="F192" s="32"/>
      <c r="G192" s="32"/>
      <c r="H192" s="32"/>
      <c r="I192" s="32"/>
      <c r="J192" s="32"/>
      <c r="K192" s="32"/>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row>
    <row r="193" spans="1:78">
      <c r="A193">
        <v>191</v>
      </c>
      <c r="B193" s="36" t="str">
        <f>'[1]Form responses 1'!W202</f>
        <v>I could relate the outcomes to my work environment</v>
      </c>
      <c r="C193" s="31"/>
      <c r="D193" s="31"/>
      <c r="E193" s="32"/>
      <c r="F193" s="32"/>
      <c r="G193" s="32"/>
      <c r="H193" s="32"/>
      <c r="I193" s="32"/>
      <c r="J193" s="32"/>
      <c r="K193" s="32"/>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row>
    <row r="194" spans="1:78">
      <c r="A194">
        <v>192</v>
      </c>
      <c r="B194" s="36" t="str">
        <f>'[1]Form responses 1'!W203</f>
        <v>I think it was satisfactory module.</v>
      </c>
      <c r="C194" s="31"/>
      <c r="D194" s="31"/>
      <c r="E194" s="32"/>
      <c r="F194" s="32"/>
      <c r="G194" s="32"/>
      <c r="H194" s="32"/>
      <c r="I194" s="32"/>
      <c r="J194" s="32"/>
      <c r="K194" s="32"/>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row>
    <row r="195" spans="1:78">
      <c r="A195">
        <v>193</v>
      </c>
      <c r="B195" s="36" t="str">
        <f>'[1]Form responses 1'!W204</f>
        <v>The application of the theory outcomes to real-life scenarios</v>
      </c>
      <c r="C195" s="31"/>
      <c r="D195" s="31"/>
      <c r="E195" s="32"/>
      <c r="F195" s="32"/>
      <c r="G195" s="32"/>
      <c r="H195" s="32"/>
      <c r="I195" s="32"/>
      <c r="J195" s="32"/>
      <c r="K195" s="32"/>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row>
    <row r="196" spans="1:78">
      <c r="A196">
        <v>194</v>
      </c>
      <c r="B196" s="36" t="str">
        <f>'[1]Form responses 1'!W205</f>
        <v>i initially found this module challenging at the beginning but with all the videos provided to help explain concepts, it became easier as i now understand the module.</v>
      </c>
      <c r="C196" s="31"/>
      <c r="D196" s="31"/>
      <c r="E196" s="32"/>
      <c r="F196" s="32"/>
      <c r="G196" s="32"/>
      <c r="H196" s="32"/>
      <c r="I196" s="32"/>
      <c r="J196" s="32"/>
      <c r="K196" s="32"/>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row>
    <row r="197" spans="1:78">
      <c r="A197">
        <v>195</v>
      </c>
      <c r="B197" s="36" t="str">
        <f>'[1]Form responses 1'!W206</f>
        <v>Everything is perfect</v>
      </c>
      <c r="C197" s="31"/>
      <c r="D197" s="31"/>
      <c r="E197" s="32"/>
      <c r="F197" s="32"/>
      <c r="G197" s="32"/>
      <c r="H197" s="32"/>
      <c r="I197" s="32"/>
      <c r="J197" s="32"/>
      <c r="K197" s="32"/>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row>
    <row r="198" spans="1:78">
      <c r="A198">
        <v>196</v>
      </c>
      <c r="B198" s="36" t="str">
        <f>'[1]Form responses 1'!W207</f>
        <v>Expand the way I look at things. Make you look wider at opportunities and approaches to problems. thinking outside the box.</v>
      </c>
      <c r="C198" s="31"/>
      <c r="D198" s="31"/>
      <c r="E198" s="32"/>
      <c r="F198" s="32"/>
      <c r="G198" s="32"/>
      <c r="H198" s="32"/>
      <c r="I198" s="32"/>
      <c r="J198" s="32"/>
      <c r="K198" s="32"/>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row>
    <row r="199" spans="1:78">
      <c r="A199">
        <v>197</v>
      </c>
      <c r="B199" s="36" t="str">
        <f>'[1]Form responses 1'!W208</f>
        <v>As a student we notice that the lecturer has put in effort into teaching the module</v>
      </c>
      <c r="C199" s="31"/>
      <c r="D199" s="31"/>
      <c r="E199" s="32"/>
      <c r="F199" s="32"/>
      <c r="G199" s="32"/>
      <c r="H199" s="32"/>
      <c r="I199" s="32"/>
      <c r="J199" s="32"/>
      <c r="K199" s="32"/>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row>
    <row r="200" spans="1:78">
      <c r="A200">
        <v>198</v>
      </c>
      <c r="B200" s="36" t="str">
        <f>'[1]Form responses 1'!W209</f>
        <v>practical</v>
      </c>
      <c r="C200" s="31"/>
      <c r="D200" s="31"/>
      <c r="E200" s="32"/>
      <c r="F200" s="32"/>
      <c r="G200" s="32"/>
      <c r="H200" s="32"/>
      <c r="I200" s="32"/>
      <c r="J200" s="32"/>
      <c r="K200" s="32"/>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row>
    <row r="201" spans="1:78">
      <c r="A201">
        <v>199</v>
      </c>
      <c r="B201" s="36" t="str">
        <f>'[1]Form responses 1'!W210</f>
        <v>I learned how the chains of command work within the operational structure and how each area is interlinked to another. Personally, with the years of being exposure to administration, it was an eye opener as to what are some of the things to avoid when I get the opportunity to lead within operations. Thank you for this course.</v>
      </c>
      <c r="C201" s="31"/>
      <c r="D201" s="31"/>
      <c r="E201" s="32"/>
      <c r="F201" s="32"/>
      <c r="G201" s="32"/>
      <c r="H201" s="32"/>
      <c r="I201" s="32"/>
      <c r="J201" s="32"/>
      <c r="K201" s="32"/>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row>
    <row r="202" spans="1:78">
      <c r="A202">
        <v>200</v>
      </c>
      <c r="B202" s="36" t="str">
        <f>'[1]Form responses 1'!W211</f>
        <v>none</v>
      </c>
      <c r="C202" s="31"/>
      <c r="D202" s="31"/>
      <c r="E202" s="32"/>
      <c r="F202" s="32"/>
      <c r="G202" s="32"/>
      <c r="H202" s="32"/>
      <c r="I202" s="32"/>
      <c r="J202" s="32"/>
      <c r="K202" s="32"/>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row>
    <row r="203" spans="1:78">
      <c r="A203">
        <v>201</v>
      </c>
      <c r="B203" s="36" t="str">
        <f>'[1]Form responses 1'!W212</f>
        <v>Quality of learning material</v>
      </c>
      <c r="C203" s="31"/>
      <c r="D203" s="31"/>
      <c r="E203" s="32"/>
      <c r="F203" s="32"/>
      <c r="G203" s="32"/>
      <c r="H203" s="32"/>
      <c r="I203" s="32"/>
      <c r="J203" s="32"/>
      <c r="K203" s="32"/>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row>
    <row r="204" spans="1:78">
      <c r="A204">
        <v>202</v>
      </c>
      <c r="B204" s="36" t="str">
        <f>'[1]Form responses 1'!W213</f>
        <v>Good material and content</v>
      </c>
      <c r="C204" s="31"/>
      <c r="D204" s="31"/>
      <c r="E204" s="32"/>
      <c r="F204" s="32"/>
      <c r="G204" s="32"/>
      <c r="H204" s="32"/>
      <c r="I204" s="32"/>
      <c r="J204" s="32"/>
      <c r="K204" s="32"/>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row>
    <row r="205" spans="1:78">
      <c r="A205">
        <v>203</v>
      </c>
      <c r="B205" s="36" t="str">
        <f>'[1]Form responses 1'!W214</f>
        <v>Allowed to apply knowledge rather than parrot style learning</v>
      </c>
      <c r="C205" s="31"/>
      <c r="D205" s="31"/>
      <c r="E205" s="32"/>
      <c r="F205" s="32"/>
      <c r="G205" s="32"/>
      <c r="H205" s="32"/>
      <c r="I205" s="32"/>
      <c r="J205" s="32"/>
      <c r="K205" s="32"/>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row>
    <row r="206" spans="1:78">
      <c r="A206">
        <v>204</v>
      </c>
      <c r="B206" s="36" t="str">
        <f>'[1]Form responses 1'!W215</f>
        <v>The videos clearly the explained the work.</v>
      </c>
      <c r="C206" s="31"/>
      <c r="D206" s="31"/>
      <c r="E206" s="32"/>
      <c r="F206" s="32"/>
      <c r="G206" s="32"/>
      <c r="H206" s="32"/>
      <c r="I206" s="32"/>
      <c r="J206" s="32"/>
      <c r="K206" s="32"/>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row>
    <row r="207" spans="1:78">
      <c r="A207">
        <v>205</v>
      </c>
      <c r="B207" s="36" t="str">
        <f>'[1]Form responses 1'!W216</f>
        <v>New concepts were explained</v>
      </c>
      <c r="C207" s="31"/>
      <c r="D207" s="31"/>
      <c r="E207" s="32"/>
      <c r="F207" s="32"/>
      <c r="G207" s="32"/>
      <c r="H207" s="32"/>
      <c r="I207" s="32"/>
      <c r="J207" s="32"/>
      <c r="K207" s="32"/>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08"/>
  <sheetViews>
    <sheetView workbookViewId="0">
      <selection activeCell="J6" sqref="J6"/>
    </sheetView>
  </sheetViews>
  <sheetFormatPr defaultRowHeight="14.45"/>
  <cols>
    <col min="1" max="1" width="4.7109375" style="41" customWidth="1"/>
  </cols>
  <sheetData>
    <row r="1" spans="1:49" ht="18">
      <c r="A1" s="44"/>
      <c r="B1" s="45" t="s">
        <v>35</v>
      </c>
      <c r="C1" s="46"/>
      <c r="D1" s="46"/>
      <c r="E1" s="47"/>
      <c r="F1" s="47"/>
      <c r="G1" s="47"/>
      <c r="H1" s="47"/>
      <c r="I1" s="47"/>
      <c r="J1" s="47"/>
      <c r="K1" s="47"/>
      <c r="L1" s="48"/>
      <c r="M1" s="48"/>
      <c r="N1" s="42"/>
      <c r="O1" s="42"/>
      <c r="P1" s="42"/>
      <c r="Q1" s="42"/>
      <c r="R1" s="42"/>
      <c r="S1" s="42"/>
      <c r="T1" s="42"/>
      <c r="U1" s="42"/>
      <c r="V1" s="42"/>
      <c r="W1" s="42"/>
      <c r="X1" s="42"/>
      <c r="Y1" s="42"/>
      <c r="Z1" s="42"/>
      <c r="AA1" s="42"/>
      <c r="AB1" s="42"/>
      <c r="AC1" s="42"/>
      <c r="AD1" s="42"/>
      <c r="AE1" s="42"/>
      <c r="AF1" s="42"/>
      <c r="AG1" s="42"/>
      <c r="AH1" s="42"/>
      <c r="AI1" s="42"/>
      <c r="AJ1" s="33"/>
      <c r="AK1" s="33"/>
      <c r="AL1" s="33"/>
      <c r="AM1" s="33"/>
      <c r="AN1" s="33"/>
      <c r="AO1" s="33"/>
      <c r="AP1" s="33"/>
      <c r="AQ1" s="33"/>
      <c r="AR1" s="33"/>
      <c r="AS1" s="33"/>
      <c r="AT1" s="33"/>
      <c r="AU1" s="33"/>
      <c r="AV1" s="33"/>
      <c r="AW1" s="33"/>
    </row>
    <row r="2" spans="1:49" s="56" customFormat="1" ht="18">
      <c r="A2" s="49"/>
      <c r="B2" s="50"/>
      <c r="C2" s="51"/>
      <c r="D2" s="51"/>
      <c r="E2" s="52"/>
      <c r="F2" s="52"/>
      <c r="G2" s="52"/>
      <c r="H2" s="52"/>
      <c r="I2" s="52"/>
      <c r="J2" s="52"/>
      <c r="K2" s="52"/>
      <c r="L2" s="53"/>
      <c r="M2" s="53"/>
      <c r="N2" s="54"/>
      <c r="O2" s="54"/>
      <c r="P2" s="54"/>
      <c r="Q2" s="54"/>
      <c r="R2" s="54"/>
      <c r="S2" s="54"/>
      <c r="T2" s="54"/>
      <c r="U2" s="54"/>
      <c r="V2" s="54"/>
      <c r="W2" s="54"/>
      <c r="X2" s="54"/>
      <c r="Y2" s="54"/>
      <c r="Z2" s="54"/>
      <c r="AA2" s="54"/>
      <c r="AB2" s="54"/>
      <c r="AC2" s="54"/>
      <c r="AD2" s="54"/>
      <c r="AE2" s="54"/>
      <c r="AF2" s="54"/>
      <c r="AG2" s="54"/>
      <c r="AH2" s="54"/>
      <c r="AI2" s="54"/>
      <c r="AJ2" s="55"/>
      <c r="AK2" s="55"/>
      <c r="AL2" s="55"/>
      <c r="AM2" s="55"/>
      <c r="AN2" s="55"/>
      <c r="AO2" s="55"/>
      <c r="AP2" s="55"/>
      <c r="AQ2" s="55"/>
      <c r="AR2" s="55"/>
      <c r="AS2" s="55"/>
      <c r="AT2" s="55"/>
      <c r="AU2" s="55"/>
      <c r="AV2" s="55"/>
      <c r="AW2" s="55"/>
    </row>
    <row r="3" spans="1:49">
      <c r="A3" s="41">
        <v>1</v>
      </c>
      <c r="B3" s="43" t="s">
        <v>36</v>
      </c>
      <c r="C3" s="43"/>
      <c r="D3" s="43"/>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33"/>
      <c r="AK3" s="33"/>
      <c r="AL3" s="33"/>
      <c r="AM3" s="33"/>
      <c r="AN3" s="33"/>
      <c r="AO3" s="33"/>
      <c r="AP3" s="33"/>
      <c r="AQ3" s="33"/>
      <c r="AR3" s="33"/>
      <c r="AS3" s="33"/>
      <c r="AT3" s="33"/>
      <c r="AU3" s="33"/>
      <c r="AV3" s="33"/>
      <c r="AW3" s="33"/>
    </row>
    <row r="4" spans="1:49">
      <c r="A4" s="41">
        <v>2</v>
      </c>
      <c r="B4" s="43" t="s">
        <v>37</v>
      </c>
      <c r="C4" s="43"/>
      <c r="D4" s="43"/>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33"/>
      <c r="AK4" s="33"/>
      <c r="AL4" s="33"/>
      <c r="AM4" s="33"/>
      <c r="AN4" s="33"/>
      <c r="AO4" s="33"/>
      <c r="AP4" s="33"/>
      <c r="AQ4" s="33"/>
      <c r="AR4" s="33"/>
      <c r="AS4" s="33"/>
      <c r="AT4" s="33"/>
      <c r="AU4" s="33"/>
      <c r="AV4" s="33"/>
      <c r="AW4" s="33"/>
    </row>
    <row r="5" spans="1:49">
      <c r="A5" s="41">
        <v>3</v>
      </c>
      <c r="B5" s="43" t="s">
        <v>38</v>
      </c>
      <c r="C5" s="43"/>
      <c r="D5" s="43"/>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33"/>
      <c r="AK5" s="33"/>
      <c r="AL5" s="33"/>
      <c r="AM5" s="33"/>
      <c r="AN5" s="33"/>
      <c r="AO5" s="33"/>
      <c r="AP5" s="33"/>
      <c r="AQ5" s="33"/>
      <c r="AR5" s="33"/>
      <c r="AS5" s="33"/>
      <c r="AT5" s="33"/>
      <c r="AU5" s="33"/>
      <c r="AV5" s="33"/>
      <c r="AW5" s="33"/>
    </row>
    <row r="6" spans="1:49">
      <c r="A6" s="41">
        <v>4</v>
      </c>
      <c r="B6" s="43" t="s">
        <v>39</v>
      </c>
      <c r="C6" s="43"/>
      <c r="D6" s="43"/>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33"/>
      <c r="AK6" s="33"/>
      <c r="AL6" s="33"/>
      <c r="AM6" s="33"/>
      <c r="AN6" s="33"/>
      <c r="AO6" s="33"/>
      <c r="AP6" s="33"/>
      <c r="AQ6" s="33"/>
      <c r="AR6" s="33"/>
      <c r="AS6" s="33"/>
      <c r="AT6" s="33"/>
      <c r="AU6" s="33"/>
      <c r="AV6" s="33"/>
      <c r="AW6" s="33"/>
    </row>
    <row r="7" spans="1:49">
      <c r="A7" s="41">
        <v>5</v>
      </c>
      <c r="B7" s="43" t="s">
        <v>40</v>
      </c>
      <c r="C7" s="43"/>
      <c r="D7" s="43"/>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33"/>
      <c r="AK7" s="33"/>
      <c r="AL7" s="33"/>
      <c r="AM7" s="33"/>
      <c r="AN7" s="33"/>
      <c r="AO7" s="33"/>
      <c r="AP7" s="33"/>
      <c r="AQ7" s="33"/>
      <c r="AR7" s="33"/>
      <c r="AS7" s="33"/>
      <c r="AT7" s="33"/>
      <c r="AU7" s="33"/>
      <c r="AV7" s="33"/>
      <c r="AW7" s="33"/>
    </row>
    <row r="8" spans="1:49">
      <c r="A8" s="41">
        <v>6</v>
      </c>
      <c r="B8" s="43" t="s">
        <v>41</v>
      </c>
      <c r="C8" s="43"/>
      <c r="D8" s="43"/>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33"/>
      <c r="AK8" s="33"/>
      <c r="AL8" s="33"/>
      <c r="AM8" s="33"/>
      <c r="AN8" s="33"/>
      <c r="AO8" s="33"/>
      <c r="AP8" s="33"/>
      <c r="AQ8" s="33"/>
      <c r="AR8" s="33"/>
      <c r="AS8" s="33"/>
      <c r="AT8" s="33"/>
      <c r="AU8" s="33"/>
      <c r="AV8" s="33"/>
      <c r="AW8" s="33"/>
    </row>
    <row r="9" spans="1:49">
      <c r="A9" s="41">
        <v>7</v>
      </c>
      <c r="B9" s="43" t="s">
        <v>42</v>
      </c>
      <c r="C9" s="43"/>
      <c r="D9" s="43"/>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33"/>
      <c r="AK9" s="33"/>
      <c r="AL9" s="33"/>
      <c r="AM9" s="33"/>
      <c r="AN9" s="33"/>
      <c r="AO9" s="33"/>
      <c r="AP9" s="33"/>
      <c r="AQ9" s="33"/>
      <c r="AR9" s="33"/>
      <c r="AS9" s="33"/>
      <c r="AT9" s="33"/>
      <c r="AU9" s="33"/>
      <c r="AV9" s="33"/>
      <c r="AW9" s="33"/>
    </row>
    <row r="10" spans="1:49">
      <c r="A10" s="41">
        <v>8</v>
      </c>
      <c r="B10" s="43" t="s">
        <v>43</v>
      </c>
      <c r="C10" s="43"/>
      <c r="D10" s="43"/>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33"/>
      <c r="AK10" s="33"/>
      <c r="AL10" s="33"/>
      <c r="AM10" s="33"/>
      <c r="AN10" s="33"/>
      <c r="AO10" s="33"/>
      <c r="AP10" s="33"/>
      <c r="AQ10" s="33"/>
      <c r="AR10" s="33"/>
      <c r="AS10" s="33"/>
      <c r="AT10" s="33"/>
      <c r="AU10" s="33"/>
      <c r="AV10" s="33"/>
      <c r="AW10" s="33"/>
    </row>
    <row r="11" spans="1:49">
      <c r="A11" s="41">
        <v>9</v>
      </c>
      <c r="B11" s="43" t="s">
        <v>44</v>
      </c>
      <c r="C11" s="43"/>
      <c r="D11" s="43"/>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33"/>
      <c r="AK11" s="33"/>
      <c r="AL11" s="33"/>
      <c r="AM11" s="33"/>
      <c r="AN11" s="33"/>
      <c r="AO11" s="33"/>
      <c r="AP11" s="33"/>
      <c r="AQ11" s="33"/>
      <c r="AR11" s="33"/>
      <c r="AS11" s="33"/>
      <c r="AT11" s="33"/>
      <c r="AU11" s="33"/>
      <c r="AV11" s="33"/>
      <c r="AW11" s="33"/>
    </row>
    <row r="12" spans="1:49">
      <c r="A12" s="41">
        <v>10</v>
      </c>
      <c r="B12" s="43" t="s">
        <v>45</v>
      </c>
      <c r="C12" s="43"/>
      <c r="D12" s="43"/>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33"/>
      <c r="AK12" s="33"/>
      <c r="AL12" s="33"/>
      <c r="AM12" s="33"/>
      <c r="AN12" s="33"/>
      <c r="AO12" s="33"/>
      <c r="AP12" s="33"/>
      <c r="AQ12" s="33"/>
      <c r="AR12" s="33"/>
      <c r="AS12" s="33"/>
      <c r="AT12" s="33"/>
      <c r="AU12" s="33"/>
      <c r="AV12" s="33"/>
      <c r="AW12" s="33"/>
    </row>
    <row r="13" spans="1:49">
      <c r="A13" s="41">
        <v>11</v>
      </c>
      <c r="B13" s="43" t="s">
        <v>46</v>
      </c>
      <c r="C13" s="43"/>
      <c r="D13" s="43"/>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33"/>
      <c r="AK13" s="33"/>
      <c r="AL13" s="33"/>
      <c r="AM13" s="33"/>
      <c r="AN13" s="33"/>
      <c r="AO13" s="33"/>
      <c r="AP13" s="33"/>
      <c r="AQ13" s="33"/>
      <c r="AR13" s="33"/>
      <c r="AS13" s="33"/>
      <c r="AT13" s="33"/>
      <c r="AU13" s="33"/>
      <c r="AV13" s="33"/>
      <c r="AW13" s="33"/>
    </row>
    <row r="14" spans="1:49">
      <c r="A14" s="41">
        <v>12</v>
      </c>
      <c r="B14" s="43" t="s">
        <v>47</v>
      </c>
      <c r="C14" s="43"/>
      <c r="D14" s="43"/>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33"/>
      <c r="AK14" s="33"/>
      <c r="AL14" s="33"/>
      <c r="AM14" s="33"/>
      <c r="AN14" s="33"/>
      <c r="AO14" s="33"/>
      <c r="AP14" s="33"/>
      <c r="AQ14" s="33"/>
      <c r="AR14" s="33"/>
      <c r="AS14" s="33"/>
      <c r="AT14" s="33"/>
      <c r="AU14" s="33"/>
      <c r="AV14" s="33"/>
      <c r="AW14" s="33"/>
    </row>
    <row r="15" spans="1:49">
      <c r="A15" s="41">
        <v>13</v>
      </c>
      <c r="B15" s="43" t="s">
        <v>48</v>
      </c>
      <c r="C15" s="43"/>
      <c r="D15" s="43"/>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33"/>
      <c r="AK15" s="33"/>
      <c r="AL15" s="33"/>
      <c r="AM15" s="33"/>
      <c r="AN15" s="33"/>
      <c r="AO15" s="33"/>
      <c r="AP15" s="33"/>
      <c r="AQ15" s="33"/>
      <c r="AR15" s="33"/>
      <c r="AS15" s="33"/>
      <c r="AT15" s="33"/>
      <c r="AU15" s="33"/>
      <c r="AV15" s="33"/>
      <c r="AW15" s="33"/>
    </row>
    <row r="16" spans="1:49">
      <c r="A16" s="41">
        <v>14</v>
      </c>
      <c r="B16" s="43" t="s">
        <v>49</v>
      </c>
      <c r="C16" s="43"/>
      <c r="D16" s="43"/>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33"/>
      <c r="AK16" s="33"/>
      <c r="AL16" s="33"/>
      <c r="AM16" s="33"/>
      <c r="AN16" s="33"/>
      <c r="AO16" s="33"/>
      <c r="AP16" s="33"/>
      <c r="AQ16" s="33"/>
      <c r="AR16" s="33"/>
      <c r="AS16" s="33"/>
      <c r="AT16" s="33"/>
      <c r="AU16" s="33"/>
      <c r="AV16" s="33"/>
      <c r="AW16" s="33"/>
    </row>
    <row r="17" spans="1:49">
      <c r="A17" s="41">
        <v>15</v>
      </c>
      <c r="B17" s="43" t="s">
        <v>50</v>
      </c>
      <c r="C17" s="43"/>
      <c r="D17" s="43"/>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33"/>
      <c r="AK17" s="33"/>
      <c r="AL17" s="33"/>
      <c r="AM17" s="33"/>
      <c r="AN17" s="33"/>
      <c r="AO17" s="33"/>
      <c r="AP17" s="33"/>
      <c r="AQ17" s="33"/>
      <c r="AR17" s="33"/>
      <c r="AS17" s="33"/>
      <c r="AT17" s="33"/>
      <c r="AU17" s="33"/>
      <c r="AV17" s="33"/>
      <c r="AW17" s="33"/>
    </row>
    <row r="18" spans="1:49">
      <c r="A18" s="41">
        <v>16</v>
      </c>
      <c r="B18" s="43" t="s">
        <v>51</v>
      </c>
      <c r="C18" s="43"/>
      <c r="D18" s="43"/>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33"/>
      <c r="AK18" s="33"/>
      <c r="AL18" s="33"/>
      <c r="AM18" s="33"/>
      <c r="AN18" s="33"/>
      <c r="AO18" s="33"/>
      <c r="AP18" s="33"/>
      <c r="AQ18" s="33"/>
      <c r="AR18" s="33"/>
      <c r="AS18" s="33"/>
      <c r="AT18" s="33"/>
      <c r="AU18" s="33"/>
      <c r="AV18" s="33"/>
      <c r="AW18" s="33"/>
    </row>
    <row r="19" spans="1:49">
      <c r="A19" s="41">
        <v>17</v>
      </c>
      <c r="B19" s="43" t="s">
        <v>52</v>
      </c>
      <c r="C19" s="43"/>
      <c r="D19" s="43"/>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33"/>
      <c r="AK19" s="33"/>
      <c r="AL19" s="33"/>
      <c r="AM19" s="33"/>
      <c r="AN19" s="33"/>
      <c r="AO19" s="33"/>
      <c r="AP19" s="33"/>
      <c r="AQ19" s="33"/>
      <c r="AR19" s="33"/>
      <c r="AS19" s="33"/>
      <c r="AT19" s="33"/>
      <c r="AU19" s="33"/>
      <c r="AV19" s="33"/>
      <c r="AW19" s="33"/>
    </row>
    <row r="20" spans="1:49">
      <c r="A20" s="41">
        <v>18</v>
      </c>
      <c r="B20" s="43" t="s">
        <v>53</v>
      </c>
      <c r="C20" s="43"/>
      <c r="D20" s="43"/>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33"/>
      <c r="AK20" s="33"/>
      <c r="AL20" s="33"/>
      <c r="AM20" s="33"/>
      <c r="AN20" s="33"/>
      <c r="AO20" s="33"/>
      <c r="AP20" s="33"/>
      <c r="AQ20" s="33"/>
      <c r="AR20" s="33"/>
      <c r="AS20" s="33"/>
      <c r="AT20" s="33"/>
      <c r="AU20" s="33"/>
      <c r="AV20" s="33"/>
      <c r="AW20" s="33"/>
    </row>
    <row r="21" spans="1:49">
      <c r="A21" s="41">
        <v>19</v>
      </c>
      <c r="B21" s="43" t="s">
        <v>54</v>
      </c>
      <c r="C21" s="43"/>
      <c r="D21" s="43"/>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33"/>
      <c r="AK21" s="33"/>
      <c r="AL21" s="33"/>
      <c r="AM21" s="33"/>
      <c r="AN21" s="33"/>
      <c r="AO21" s="33"/>
      <c r="AP21" s="33"/>
      <c r="AQ21" s="33"/>
      <c r="AR21" s="33"/>
      <c r="AS21" s="33"/>
      <c r="AT21" s="33"/>
      <c r="AU21" s="33"/>
      <c r="AV21" s="33"/>
      <c r="AW21" s="33"/>
    </row>
    <row r="22" spans="1:49">
      <c r="A22" s="41">
        <v>20</v>
      </c>
      <c r="B22" s="43" t="s">
        <v>55</v>
      </c>
      <c r="C22" s="43"/>
      <c r="D22" s="43"/>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33"/>
      <c r="AK22" s="33"/>
      <c r="AL22" s="33"/>
      <c r="AM22" s="33"/>
      <c r="AN22" s="33"/>
      <c r="AO22" s="33"/>
      <c r="AP22" s="33"/>
      <c r="AQ22" s="33"/>
      <c r="AR22" s="33"/>
      <c r="AS22" s="33"/>
      <c r="AT22" s="33"/>
      <c r="AU22" s="33"/>
      <c r="AV22" s="33"/>
      <c r="AW22" s="33"/>
    </row>
    <row r="23" spans="1:49">
      <c r="A23" s="41">
        <v>21</v>
      </c>
      <c r="B23" s="43" t="s">
        <v>56</v>
      </c>
      <c r="C23" s="43"/>
      <c r="D23" s="43"/>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33"/>
      <c r="AK23" s="33"/>
      <c r="AL23" s="33"/>
      <c r="AM23" s="33"/>
      <c r="AN23" s="33"/>
      <c r="AO23" s="33"/>
      <c r="AP23" s="33"/>
      <c r="AQ23" s="33"/>
      <c r="AR23" s="33"/>
      <c r="AS23" s="33"/>
      <c r="AT23" s="33"/>
      <c r="AU23" s="33"/>
      <c r="AV23" s="33"/>
      <c r="AW23" s="33"/>
    </row>
    <row r="24" spans="1:49">
      <c r="A24" s="41">
        <v>22</v>
      </c>
      <c r="B24" s="43" t="s">
        <v>57</v>
      </c>
      <c r="C24" s="43"/>
      <c r="D24" s="43"/>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33"/>
      <c r="AK24" s="33"/>
      <c r="AL24" s="33"/>
      <c r="AM24" s="33"/>
      <c r="AN24" s="33"/>
      <c r="AO24" s="33"/>
      <c r="AP24" s="33"/>
      <c r="AQ24" s="33"/>
      <c r="AR24" s="33"/>
      <c r="AS24" s="33"/>
      <c r="AT24" s="33"/>
      <c r="AU24" s="33"/>
      <c r="AV24" s="33"/>
      <c r="AW24" s="33"/>
    </row>
    <row r="25" spans="1:49">
      <c r="A25" s="41">
        <v>23</v>
      </c>
      <c r="B25" s="43" t="s">
        <v>58</v>
      </c>
      <c r="C25" s="43"/>
      <c r="D25" s="43"/>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33"/>
      <c r="AK25" s="33"/>
      <c r="AL25" s="33"/>
      <c r="AM25" s="33"/>
      <c r="AN25" s="33"/>
      <c r="AO25" s="33"/>
      <c r="AP25" s="33"/>
      <c r="AQ25" s="33"/>
      <c r="AR25" s="33"/>
      <c r="AS25" s="33"/>
      <c r="AT25" s="33"/>
      <c r="AU25" s="33"/>
      <c r="AV25" s="33"/>
      <c r="AW25" s="33"/>
    </row>
    <row r="26" spans="1:49">
      <c r="A26" s="41">
        <v>24</v>
      </c>
      <c r="B26" s="43" t="s">
        <v>59</v>
      </c>
      <c r="C26" s="43"/>
      <c r="D26" s="43"/>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33"/>
      <c r="AK26" s="33"/>
      <c r="AL26" s="33"/>
      <c r="AM26" s="33"/>
      <c r="AN26" s="33"/>
      <c r="AO26" s="33"/>
      <c r="AP26" s="33"/>
      <c r="AQ26" s="33"/>
      <c r="AR26" s="33"/>
      <c r="AS26" s="33"/>
      <c r="AT26" s="33"/>
      <c r="AU26" s="33"/>
      <c r="AV26" s="33"/>
      <c r="AW26" s="33"/>
    </row>
    <row r="27" spans="1:49">
      <c r="A27" s="41">
        <v>25</v>
      </c>
      <c r="B27" s="43" t="s">
        <v>60</v>
      </c>
      <c r="C27" s="43"/>
      <c r="D27" s="43"/>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33"/>
      <c r="AK27" s="33"/>
      <c r="AL27" s="33"/>
      <c r="AM27" s="33"/>
      <c r="AN27" s="33"/>
      <c r="AO27" s="33"/>
      <c r="AP27" s="33"/>
      <c r="AQ27" s="33"/>
      <c r="AR27" s="33"/>
      <c r="AS27" s="33"/>
      <c r="AT27" s="33"/>
      <c r="AU27" s="33"/>
      <c r="AV27" s="33"/>
      <c r="AW27" s="33"/>
    </row>
    <row r="28" spans="1:49">
      <c r="A28" s="41">
        <v>26</v>
      </c>
      <c r="B28" s="43" t="s">
        <v>61</v>
      </c>
      <c r="C28" s="43"/>
      <c r="D28" s="43"/>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33"/>
      <c r="AK28" s="33"/>
      <c r="AL28" s="33"/>
      <c r="AM28" s="33"/>
      <c r="AN28" s="33"/>
      <c r="AO28" s="33"/>
      <c r="AP28" s="33"/>
      <c r="AQ28" s="33"/>
      <c r="AR28" s="33"/>
      <c r="AS28" s="33"/>
      <c r="AT28" s="33"/>
      <c r="AU28" s="33"/>
      <c r="AV28" s="33"/>
      <c r="AW28" s="33"/>
    </row>
    <row r="29" spans="1:49">
      <c r="A29" s="41">
        <v>27</v>
      </c>
      <c r="B29" s="43" t="s">
        <v>62</v>
      </c>
      <c r="C29" s="43"/>
      <c r="D29" s="43"/>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33"/>
      <c r="AK29" s="33"/>
      <c r="AL29" s="33"/>
      <c r="AM29" s="33"/>
      <c r="AN29" s="33"/>
      <c r="AO29" s="33"/>
      <c r="AP29" s="33"/>
      <c r="AQ29" s="33"/>
      <c r="AR29" s="33"/>
      <c r="AS29" s="33"/>
      <c r="AT29" s="33"/>
      <c r="AU29" s="33"/>
      <c r="AV29" s="33"/>
      <c r="AW29" s="33"/>
    </row>
    <row r="30" spans="1:49">
      <c r="A30" s="41">
        <v>28</v>
      </c>
      <c r="B30" s="43" t="s">
        <v>63</v>
      </c>
      <c r="C30" s="43"/>
      <c r="D30" s="43"/>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33"/>
      <c r="AK30" s="33"/>
      <c r="AL30" s="33"/>
      <c r="AM30" s="33"/>
      <c r="AN30" s="33"/>
      <c r="AO30" s="33"/>
      <c r="AP30" s="33"/>
      <c r="AQ30" s="33"/>
      <c r="AR30" s="33"/>
      <c r="AS30" s="33"/>
      <c r="AT30" s="33"/>
      <c r="AU30" s="33"/>
      <c r="AV30" s="33"/>
      <c r="AW30" s="33"/>
    </row>
    <row r="31" spans="1:49">
      <c r="A31" s="41">
        <v>29</v>
      </c>
      <c r="B31" s="43" t="s">
        <v>64</v>
      </c>
      <c r="C31" s="43"/>
      <c r="D31" s="43"/>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33"/>
      <c r="AK31" s="33"/>
      <c r="AL31" s="33"/>
      <c r="AM31" s="33"/>
      <c r="AN31" s="33"/>
      <c r="AO31" s="33"/>
      <c r="AP31" s="33"/>
      <c r="AQ31" s="33"/>
      <c r="AR31" s="33"/>
      <c r="AS31" s="33"/>
      <c r="AT31" s="33"/>
      <c r="AU31" s="33"/>
      <c r="AV31" s="33"/>
      <c r="AW31" s="33"/>
    </row>
    <row r="32" spans="1:49">
      <c r="A32" s="41">
        <v>30</v>
      </c>
      <c r="B32" s="43" t="s">
        <v>65</v>
      </c>
      <c r="C32" s="43"/>
      <c r="D32" s="43"/>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33"/>
      <c r="AK32" s="33"/>
      <c r="AL32" s="33"/>
      <c r="AM32" s="33"/>
      <c r="AN32" s="33"/>
      <c r="AO32" s="33"/>
      <c r="AP32" s="33"/>
      <c r="AQ32" s="33"/>
      <c r="AR32" s="33"/>
      <c r="AS32" s="33"/>
      <c r="AT32" s="33"/>
      <c r="AU32" s="33"/>
      <c r="AV32" s="33"/>
      <c r="AW32" s="33"/>
    </row>
    <row r="33" spans="1:49">
      <c r="A33" s="41">
        <v>31</v>
      </c>
      <c r="B33" s="43" t="s">
        <v>66</v>
      </c>
      <c r="C33" s="43"/>
      <c r="D33" s="43"/>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33"/>
      <c r="AK33" s="33"/>
      <c r="AL33" s="33"/>
      <c r="AM33" s="33"/>
      <c r="AN33" s="33"/>
      <c r="AO33" s="33"/>
      <c r="AP33" s="33"/>
      <c r="AQ33" s="33"/>
      <c r="AR33" s="33"/>
      <c r="AS33" s="33"/>
      <c r="AT33" s="33"/>
      <c r="AU33" s="33"/>
      <c r="AV33" s="33"/>
      <c r="AW33" s="33"/>
    </row>
    <row r="34" spans="1:49">
      <c r="A34" s="41">
        <v>32</v>
      </c>
      <c r="B34" s="43" t="s">
        <v>67</v>
      </c>
      <c r="C34" s="43"/>
      <c r="D34" s="43"/>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33"/>
      <c r="AK34" s="33"/>
      <c r="AL34" s="33"/>
      <c r="AM34" s="33"/>
      <c r="AN34" s="33"/>
      <c r="AO34" s="33"/>
      <c r="AP34" s="33"/>
      <c r="AQ34" s="33"/>
      <c r="AR34" s="33"/>
      <c r="AS34" s="33"/>
      <c r="AT34" s="33"/>
      <c r="AU34" s="33"/>
      <c r="AV34" s="33"/>
      <c r="AW34" s="33"/>
    </row>
    <row r="35" spans="1:49">
      <c r="A35" s="41">
        <v>33</v>
      </c>
      <c r="B35" s="43" t="s">
        <v>68</v>
      </c>
      <c r="C35" s="43"/>
      <c r="D35" s="43"/>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33"/>
      <c r="AK35" s="33"/>
      <c r="AL35" s="33"/>
      <c r="AM35" s="33"/>
      <c r="AN35" s="33"/>
      <c r="AO35" s="33"/>
      <c r="AP35" s="33"/>
      <c r="AQ35" s="33"/>
      <c r="AR35" s="33"/>
      <c r="AS35" s="33"/>
      <c r="AT35" s="33"/>
      <c r="AU35" s="33"/>
      <c r="AV35" s="33"/>
      <c r="AW35" s="33"/>
    </row>
    <row r="36" spans="1:49">
      <c r="A36" s="41">
        <v>34</v>
      </c>
      <c r="B36" s="43" t="s">
        <v>69</v>
      </c>
      <c r="C36" s="43"/>
      <c r="D36" s="43"/>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33"/>
      <c r="AK36" s="33"/>
      <c r="AL36" s="33"/>
      <c r="AM36" s="33"/>
      <c r="AN36" s="33"/>
      <c r="AO36" s="33"/>
      <c r="AP36" s="33"/>
      <c r="AQ36" s="33"/>
      <c r="AR36" s="33"/>
      <c r="AS36" s="33"/>
      <c r="AT36" s="33"/>
      <c r="AU36" s="33"/>
      <c r="AV36" s="33"/>
      <c r="AW36" s="33"/>
    </row>
    <row r="37" spans="1:49">
      <c r="A37" s="41">
        <v>35</v>
      </c>
      <c r="B37" s="43" t="s">
        <v>70</v>
      </c>
      <c r="C37" s="43"/>
      <c r="D37" s="43"/>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33"/>
      <c r="AK37" s="33"/>
      <c r="AL37" s="33"/>
      <c r="AM37" s="33"/>
      <c r="AN37" s="33"/>
      <c r="AO37" s="33"/>
      <c r="AP37" s="33"/>
      <c r="AQ37" s="33"/>
      <c r="AR37" s="33"/>
      <c r="AS37" s="33"/>
      <c r="AT37" s="33"/>
      <c r="AU37" s="33"/>
      <c r="AV37" s="33"/>
      <c r="AW37" s="33"/>
    </row>
    <row r="38" spans="1:49">
      <c r="A38" s="41">
        <v>36</v>
      </c>
      <c r="B38" s="43" t="s">
        <v>71</v>
      </c>
      <c r="C38" s="43"/>
      <c r="D38" s="43"/>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33"/>
      <c r="AK38" s="33"/>
      <c r="AL38" s="33"/>
      <c r="AM38" s="33"/>
      <c r="AN38" s="33"/>
      <c r="AO38" s="33"/>
      <c r="AP38" s="33"/>
      <c r="AQ38" s="33"/>
      <c r="AR38" s="33"/>
      <c r="AS38" s="33"/>
      <c r="AT38" s="33"/>
      <c r="AU38" s="33"/>
      <c r="AV38" s="33"/>
      <c r="AW38" s="33"/>
    </row>
    <row r="39" spans="1:49">
      <c r="A39" s="41">
        <v>37</v>
      </c>
      <c r="B39" s="43" t="s">
        <v>72</v>
      </c>
      <c r="C39" s="43"/>
      <c r="D39" s="43"/>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33"/>
      <c r="AK39" s="33"/>
      <c r="AL39" s="33"/>
      <c r="AM39" s="33"/>
      <c r="AN39" s="33"/>
      <c r="AO39" s="33"/>
      <c r="AP39" s="33"/>
      <c r="AQ39" s="33"/>
      <c r="AR39" s="33"/>
      <c r="AS39" s="33"/>
      <c r="AT39" s="33"/>
      <c r="AU39" s="33"/>
      <c r="AV39" s="33"/>
      <c r="AW39" s="33"/>
    </row>
    <row r="40" spans="1:49">
      <c r="A40" s="41">
        <v>38</v>
      </c>
      <c r="B40" s="43" t="s">
        <v>73</v>
      </c>
      <c r="C40" s="43"/>
      <c r="D40" s="43"/>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33"/>
      <c r="AK40" s="33"/>
      <c r="AL40" s="33"/>
      <c r="AM40" s="33"/>
      <c r="AN40" s="33"/>
      <c r="AO40" s="33"/>
      <c r="AP40" s="33"/>
      <c r="AQ40" s="33"/>
      <c r="AR40" s="33"/>
      <c r="AS40" s="33"/>
      <c r="AT40" s="33"/>
      <c r="AU40" s="33"/>
      <c r="AV40" s="33"/>
      <c r="AW40" s="33"/>
    </row>
    <row r="41" spans="1:49">
      <c r="A41" s="41">
        <v>39</v>
      </c>
      <c r="B41" s="43" t="s">
        <v>74</v>
      </c>
      <c r="C41" s="43"/>
      <c r="D41" s="43"/>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33"/>
      <c r="AK41" s="33"/>
      <c r="AL41" s="33"/>
      <c r="AM41" s="33"/>
      <c r="AN41" s="33"/>
      <c r="AO41" s="33"/>
      <c r="AP41" s="33"/>
      <c r="AQ41" s="33"/>
      <c r="AR41" s="33"/>
      <c r="AS41" s="33"/>
      <c r="AT41" s="33"/>
      <c r="AU41" s="33"/>
      <c r="AV41" s="33"/>
      <c r="AW41" s="33"/>
    </row>
    <row r="42" spans="1:49">
      <c r="A42" s="41">
        <v>40</v>
      </c>
      <c r="B42" s="43" t="s">
        <v>75</v>
      </c>
      <c r="C42" s="43"/>
      <c r="D42" s="43"/>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33"/>
      <c r="AK42" s="33"/>
      <c r="AL42" s="33"/>
      <c r="AM42" s="33"/>
      <c r="AN42" s="33"/>
      <c r="AO42" s="33"/>
      <c r="AP42" s="33"/>
      <c r="AQ42" s="33"/>
      <c r="AR42" s="33"/>
      <c r="AS42" s="33"/>
      <c r="AT42" s="33"/>
      <c r="AU42" s="33"/>
      <c r="AV42" s="33"/>
      <c r="AW42" s="33"/>
    </row>
    <row r="43" spans="1:49">
      <c r="A43" s="41">
        <v>41</v>
      </c>
      <c r="B43" s="43" t="s">
        <v>76</v>
      </c>
      <c r="C43" s="43"/>
      <c r="D43" s="43"/>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33"/>
      <c r="AK43" s="33"/>
      <c r="AL43" s="33"/>
      <c r="AM43" s="33"/>
      <c r="AN43" s="33"/>
      <c r="AO43" s="33"/>
      <c r="AP43" s="33"/>
      <c r="AQ43" s="33"/>
      <c r="AR43" s="33"/>
      <c r="AS43" s="33"/>
      <c r="AT43" s="33"/>
      <c r="AU43" s="33"/>
      <c r="AV43" s="33"/>
      <c r="AW43" s="33"/>
    </row>
    <row r="44" spans="1:49">
      <c r="A44" s="41">
        <v>42</v>
      </c>
      <c r="B44" s="43" t="s">
        <v>77</v>
      </c>
      <c r="C44" s="43"/>
      <c r="D44" s="43"/>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3"/>
      <c r="AK44" s="33"/>
      <c r="AL44" s="33"/>
      <c r="AM44" s="33"/>
      <c r="AN44" s="33"/>
      <c r="AO44" s="33"/>
      <c r="AP44" s="33"/>
      <c r="AQ44" s="33"/>
      <c r="AR44" s="33"/>
      <c r="AS44" s="33"/>
      <c r="AT44" s="33"/>
      <c r="AU44" s="33"/>
      <c r="AV44" s="33"/>
      <c r="AW44" s="33"/>
    </row>
    <row r="45" spans="1:49">
      <c r="A45" s="41">
        <v>43</v>
      </c>
      <c r="B45" s="43" t="s">
        <v>78</v>
      </c>
      <c r="C45" s="43"/>
      <c r="D45" s="43"/>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3"/>
      <c r="AK45" s="33"/>
      <c r="AL45" s="33"/>
      <c r="AM45" s="33"/>
      <c r="AN45" s="33"/>
      <c r="AO45" s="33"/>
      <c r="AP45" s="33"/>
      <c r="AQ45" s="33"/>
      <c r="AR45" s="33"/>
      <c r="AS45" s="33"/>
      <c r="AT45" s="33"/>
      <c r="AU45" s="33"/>
      <c r="AV45" s="33"/>
      <c r="AW45" s="33"/>
    </row>
    <row r="46" spans="1:49">
      <c r="A46" s="41">
        <v>44</v>
      </c>
      <c r="B46" s="43" t="s">
        <v>79</v>
      </c>
      <c r="C46" s="43"/>
      <c r="D46" s="43"/>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33"/>
      <c r="AK46" s="33"/>
      <c r="AL46" s="33"/>
      <c r="AM46" s="33"/>
      <c r="AN46" s="33"/>
      <c r="AO46" s="33"/>
      <c r="AP46" s="33"/>
      <c r="AQ46" s="33"/>
      <c r="AR46" s="33"/>
      <c r="AS46" s="33"/>
      <c r="AT46" s="33"/>
      <c r="AU46" s="33"/>
      <c r="AV46" s="33"/>
      <c r="AW46" s="33"/>
    </row>
    <row r="47" spans="1:49">
      <c r="A47" s="41">
        <v>45</v>
      </c>
      <c r="B47" s="43" t="s">
        <v>80</v>
      </c>
      <c r="C47" s="43"/>
      <c r="D47" s="43"/>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33"/>
      <c r="AK47" s="33"/>
      <c r="AL47" s="33"/>
      <c r="AM47" s="33"/>
      <c r="AN47" s="33"/>
      <c r="AO47" s="33"/>
      <c r="AP47" s="33"/>
      <c r="AQ47" s="33"/>
      <c r="AR47" s="33"/>
      <c r="AS47" s="33"/>
      <c r="AT47" s="33"/>
      <c r="AU47" s="33"/>
      <c r="AV47" s="33"/>
      <c r="AW47" s="33"/>
    </row>
    <row r="48" spans="1:49">
      <c r="A48" s="41">
        <v>46</v>
      </c>
      <c r="B48" s="43" t="s">
        <v>81</v>
      </c>
      <c r="C48" s="43"/>
      <c r="D48" s="43"/>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33"/>
      <c r="AK48" s="33"/>
      <c r="AL48" s="33"/>
      <c r="AM48" s="33"/>
      <c r="AN48" s="33"/>
      <c r="AO48" s="33"/>
      <c r="AP48" s="33"/>
      <c r="AQ48" s="33"/>
      <c r="AR48" s="33"/>
      <c r="AS48" s="33"/>
      <c r="AT48" s="33"/>
      <c r="AU48" s="33"/>
      <c r="AV48" s="33"/>
      <c r="AW48" s="33"/>
    </row>
    <row r="49" spans="1:49">
      <c r="A49" s="41">
        <v>47</v>
      </c>
      <c r="B49" s="43" t="s">
        <v>57</v>
      </c>
      <c r="C49" s="43"/>
      <c r="D49" s="43"/>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33"/>
      <c r="AK49" s="33"/>
      <c r="AL49" s="33"/>
      <c r="AM49" s="33"/>
      <c r="AN49" s="33"/>
      <c r="AO49" s="33"/>
      <c r="AP49" s="33"/>
      <c r="AQ49" s="33"/>
      <c r="AR49" s="33"/>
      <c r="AS49" s="33"/>
      <c r="AT49" s="33"/>
      <c r="AU49" s="33"/>
      <c r="AV49" s="33"/>
      <c r="AW49" s="33"/>
    </row>
    <row r="50" spans="1:49">
      <c r="A50" s="41">
        <v>48</v>
      </c>
      <c r="B50" s="43" t="s">
        <v>82</v>
      </c>
      <c r="C50" s="43"/>
      <c r="D50" s="43"/>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33"/>
      <c r="AK50" s="33"/>
      <c r="AL50" s="33"/>
      <c r="AM50" s="33"/>
      <c r="AN50" s="33"/>
      <c r="AO50" s="33"/>
      <c r="AP50" s="33"/>
      <c r="AQ50" s="33"/>
      <c r="AR50" s="33"/>
      <c r="AS50" s="33"/>
      <c r="AT50" s="33"/>
      <c r="AU50" s="33"/>
      <c r="AV50" s="33"/>
      <c r="AW50" s="33"/>
    </row>
    <row r="51" spans="1:49">
      <c r="A51" s="41">
        <v>49</v>
      </c>
      <c r="B51" s="43" t="s">
        <v>83</v>
      </c>
      <c r="C51" s="43"/>
      <c r="D51" s="43"/>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33"/>
      <c r="AK51" s="33"/>
      <c r="AL51" s="33"/>
      <c r="AM51" s="33"/>
      <c r="AN51" s="33"/>
      <c r="AO51" s="33"/>
      <c r="AP51" s="33"/>
      <c r="AQ51" s="33"/>
      <c r="AR51" s="33"/>
      <c r="AS51" s="33"/>
      <c r="AT51" s="33"/>
      <c r="AU51" s="33"/>
      <c r="AV51" s="33"/>
      <c r="AW51" s="33"/>
    </row>
    <row r="52" spans="1:49">
      <c r="A52" s="41">
        <v>50</v>
      </c>
      <c r="B52" s="43" t="s">
        <v>84</v>
      </c>
      <c r="C52" s="43"/>
      <c r="D52" s="43"/>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33"/>
      <c r="AK52" s="33"/>
      <c r="AL52" s="33"/>
      <c r="AM52" s="33"/>
      <c r="AN52" s="33"/>
      <c r="AO52" s="33"/>
      <c r="AP52" s="33"/>
      <c r="AQ52" s="33"/>
      <c r="AR52" s="33"/>
      <c r="AS52" s="33"/>
      <c r="AT52" s="33"/>
      <c r="AU52" s="33"/>
      <c r="AV52" s="33"/>
      <c r="AW52" s="33"/>
    </row>
    <row r="53" spans="1:49">
      <c r="A53" s="41">
        <v>51</v>
      </c>
      <c r="B53" s="43" t="s">
        <v>85</v>
      </c>
      <c r="C53" s="43"/>
      <c r="D53" s="43"/>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33"/>
      <c r="AK53" s="33"/>
      <c r="AL53" s="33"/>
      <c r="AM53" s="33"/>
      <c r="AN53" s="33"/>
      <c r="AO53" s="33"/>
      <c r="AP53" s="33"/>
      <c r="AQ53" s="33"/>
      <c r="AR53" s="33"/>
      <c r="AS53" s="33"/>
      <c r="AT53" s="33"/>
      <c r="AU53" s="33"/>
      <c r="AV53" s="33"/>
      <c r="AW53" s="33"/>
    </row>
    <row r="54" spans="1:49">
      <c r="A54" s="41">
        <v>52</v>
      </c>
      <c r="B54" s="43" t="s">
        <v>86</v>
      </c>
      <c r="C54" s="43"/>
      <c r="D54" s="43"/>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33"/>
      <c r="AK54" s="33"/>
      <c r="AL54" s="33"/>
      <c r="AM54" s="33"/>
      <c r="AN54" s="33"/>
      <c r="AO54" s="33"/>
      <c r="AP54" s="33"/>
      <c r="AQ54" s="33"/>
      <c r="AR54" s="33"/>
      <c r="AS54" s="33"/>
      <c r="AT54" s="33"/>
      <c r="AU54" s="33"/>
      <c r="AV54" s="33"/>
      <c r="AW54" s="33"/>
    </row>
    <row r="55" spans="1:49">
      <c r="A55" s="41">
        <v>53</v>
      </c>
      <c r="B55" s="43" t="s">
        <v>87</v>
      </c>
      <c r="C55" s="43"/>
      <c r="D55" s="43"/>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33"/>
      <c r="AK55" s="33"/>
      <c r="AL55" s="33"/>
      <c r="AM55" s="33"/>
      <c r="AN55" s="33"/>
      <c r="AO55" s="33"/>
      <c r="AP55" s="33"/>
      <c r="AQ55" s="33"/>
      <c r="AR55" s="33"/>
      <c r="AS55" s="33"/>
      <c r="AT55" s="33"/>
      <c r="AU55" s="33"/>
      <c r="AV55" s="33"/>
      <c r="AW55" s="33"/>
    </row>
    <row r="56" spans="1:49">
      <c r="A56" s="41">
        <v>54</v>
      </c>
      <c r="B56" s="43" t="s">
        <v>88</v>
      </c>
      <c r="C56" s="43"/>
      <c r="D56" s="43"/>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33"/>
      <c r="AK56" s="33"/>
      <c r="AL56" s="33"/>
      <c r="AM56" s="33"/>
      <c r="AN56" s="33"/>
      <c r="AO56" s="33"/>
      <c r="AP56" s="33"/>
      <c r="AQ56" s="33"/>
      <c r="AR56" s="33"/>
      <c r="AS56" s="33"/>
      <c r="AT56" s="33"/>
      <c r="AU56" s="33"/>
      <c r="AV56" s="33"/>
      <c r="AW56" s="33"/>
    </row>
    <row r="57" spans="1:49">
      <c r="A57" s="41">
        <v>55</v>
      </c>
      <c r="B57" s="43" t="s">
        <v>89</v>
      </c>
      <c r="C57" s="43"/>
      <c r="D57" s="43"/>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33"/>
      <c r="AK57" s="33"/>
      <c r="AL57" s="33"/>
      <c r="AM57" s="33"/>
      <c r="AN57" s="33"/>
      <c r="AO57" s="33"/>
      <c r="AP57" s="33"/>
      <c r="AQ57" s="33"/>
      <c r="AR57" s="33"/>
      <c r="AS57" s="33"/>
      <c r="AT57" s="33"/>
      <c r="AU57" s="33"/>
      <c r="AV57" s="33"/>
      <c r="AW57" s="33"/>
    </row>
    <row r="58" spans="1:49">
      <c r="A58" s="41">
        <v>56</v>
      </c>
      <c r="B58" s="43" t="s">
        <v>90</v>
      </c>
      <c r="C58" s="43"/>
      <c r="D58" s="43"/>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33"/>
      <c r="AK58" s="33"/>
      <c r="AL58" s="33"/>
      <c r="AM58" s="33"/>
      <c r="AN58" s="33"/>
      <c r="AO58" s="33"/>
      <c r="AP58" s="33"/>
      <c r="AQ58" s="33"/>
      <c r="AR58" s="33"/>
      <c r="AS58" s="33"/>
      <c r="AT58" s="33"/>
      <c r="AU58" s="33"/>
      <c r="AV58" s="33"/>
      <c r="AW58" s="33"/>
    </row>
    <row r="59" spans="1:49">
      <c r="A59" s="41">
        <v>57</v>
      </c>
      <c r="B59" s="43" t="s">
        <v>91</v>
      </c>
      <c r="C59" s="43"/>
      <c r="D59" s="43"/>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33"/>
      <c r="AK59" s="33"/>
      <c r="AL59" s="33"/>
      <c r="AM59" s="33"/>
      <c r="AN59" s="33"/>
      <c r="AO59" s="33"/>
      <c r="AP59" s="33"/>
      <c r="AQ59" s="33"/>
      <c r="AR59" s="33"/>
      <c r="AS59" s="33"/>
      <c r="AT59" s="33"/>
      <c r="AU59" s="33"/>
      <c r="AV59" s="33"/>
      <c r="AW59" s="33"/>
    </row>
    <row r="60" spans="1:49">
      <c r="A60" s="41">
        <v>58</v>
      </c>
      <c r="B60" s="43" t="s">
        <v>92</v>
      </c>
      <c r="C60" s="43"/>
      <c r="D60" s="43"/>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33"/>
      <c r="AK60" s="33"/>
      <c r="AL60" s="33"/>
      <c r="AM60" s="33"/>
      <c r="AN60" s="33"/>
      <c r="AO60" s="33"/>
      <c r="AP60" s="33"/>
      <c r="AQ60" s="33"/>
      <c r="AR60" s="33"/>
      <c r="AS60" s="33"/>
      <c r="AT60" s="33"/>
      <c r="AU60" s="33"/>
      <c r="AV60" s="33"/>
      <c r="AW60" s="33"/>
    </row>
    <row r="61" spans="1:49">
      <c r="A61" s="41">
        <v>59</v>
      </c>
      <c r="B61" s="43" t="s">
        <v>93</v>
      </c>
      <c r="C61" s="43"/>
      <c r="D61" s="43"/>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33"/>
      <c r="AK61" s="33"/>
      <c r="AL61" s="33"/>
      <c r="AM61" s="33"/>
      <c r="AN61" s="33"/>
      <c r="AO61" s="33"/>
      <c r="AP61" s="33"/>
      <c r="AQ61" s="33"/>
      <c r="AR61" s="33"/>
      <c r="AS61" s="33"/>
      <c r="AT61" s="33"/>
      <c r="AU61" s="33"/>
      <c r="AV61" s="33"/>
      <c r="AW61" s="33"/>
    </row>
    <row r="62" spans="1:49">
      <c r="A62" s="41">
        <v>60</v>
      </c>
      <c r="B62" s="43" t="s">
        <v>94</v>
      </c>
      <c r="C62" s="43"/>
      <c r="D62" s="43"/>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33"/>
      <c r="AK62" s="33"/>
      <c r="AL62" s="33"/>
      <c r="AM62" s="33"/>
      <c r="AN62" s="33"/>
      <c r="AO62" s="33"/>
      <c r="AP62" s="33"/>
      <c r="AQ62" s="33"/>
      <c r="AR62" s="33"/>
      <c r="AS62" s="33"/>
      <c r="AT62" s="33"/>
      <c r="AU62" s="33"/>
      <c r="AV62" s="33"/>
      <c r="AW62" s="33"/>
    </row>
    <row r="63" spans="1:49">
      <c r="A63" s="41">
        <v>61</v>
      </c>
      <c r="B63" s="43" t="s">
        <v>95</v>
      </c>
      <c r="C63" s="43"/>
      <c r="D63" s="43"/>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33"/>
      <c r="AK63" s="33"/>
      <c r="AL63" s="33"/>
      <c r="AM63" s="33"/>
      <c r="AN63" s="33"/>
      <c r="AO63" s="33"/>
      <c r="AP63" s="33"/>
      <c r="AQ63" s="33"/>
      <c r="AR63" s="33"/>
      <c r="AS63" s="33"/>
      <c r="AT63" s="33"/>
      <c r="AU63" s="33"/>
      <c r="AV63" s="33"/>
      <c r="AW63" s="33"/>
    </row>
    <row r="64" spans="1:49">
      <c r="A64" s="41">
        <v>62</v>
      </c>
      <c r="B64" s="43" t="s">
        <v>96</v>
      </c>
      <c r="C64" s="43"/>
      <c r="D64" s="43"/>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33"/>
      <c r="AK64" s="33"/>
      <c r="AL64" s="33"/>
      <c r="AM64" s="33"/>
      <c r="AN64" s="33"/>
      <c r="AO64" s="33"/>
      <c r="AP64" s="33"/>
      <c r="AQ64" s="33"/>
      <c r="AR64" s="33"/>
      <c r="AS64" s="33"/>
      <c r="AT64" s="33"/>
      <c r="AU64" s="33"/>
      <c r="AV64" s="33"/>
      <c r="AW64" s="33"/>
    </row>
    <row r="65" spans="1:49">
      <c r="A65" s="41">
        <v>63</v>
      </c>
      <c r="B65" s="43" t="s">
        <v>97</v>
      </c>
      <c r="C65" s="43"/>
      <c r="D65" s="43"/>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33"/>
      <c r="AK65" s="33"/>
      <c r="AL65" s="33"/>
      <c r="AM65" s="33"/>
      <c r="AN65" s="33"/>
      <c r="AO65" s="33"/>
      <c r="AP65" s="33"/>
      <c r="AQ65" s="33"/>
      <c r="AR65" s="33"/>
      <c r="AS65" s="33"/>
      <c r="AT65" s="33"/>
      <c r="AU65" s="33"/>
      <c r="AV65" s="33"/>
      <c r="AW65" s="33"/>
    </row>
    <row r="66" spans="1:49">
      <c r="A66" s="41">
        <v>64</v>
      </c>
      <c r="B66" s="43" t="s">
        <v>98</v>
      </c>
      <c r="C66" s="43"/>
      <c r="D66" s="43"/>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33"/>
      <c r="AK66" s="33"/>
      <c r="AL66" s="33"/>
      <c r="AM66" s="33"/>
      <c r="AN66" s="33"/>
      <c r="AO66" s="33"/>
      <c r="AP66" s="33"/>
      <c r="AQ66" s="33"/>
      <c r="AR66" s="33"/>
      <c r="AS66" s="33"/>
      <c r="AT66" s="33"/>
      <c r="AU66" s="33"/>
      <c r="AV66" s="33"/>
      <c r="AW66" s="33"/>
    </row>
    <row r="67" spans="1:49">
      <c r="A67" s="41">
        <v>65</v>
      </c>
      <c r="B67" s="43" t="s">
        <v>99</v>
      </c>
      <c r="C67" s="43"/>
      <c r="D67" s="43"/>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33"/>
      <c r="AK67" s="33"/>
      <c r="AL67" s="33"/>
      <c r="AM67" s="33"/>
      <c r="AN67" s="33"/>
      <c r="AO67" s="33"/>
      <c r="AP67" s="33"/>
      <c r="AQ67" s="33"/>
      <c r="AR67" s="33"/>
      <c r="AS67" s="33"/>
      <c r="AT67" s="33"/>
      <c r="AU67" s="33"/>
      <c r="AV67" s="33"/>
      <c r="AW67" s="33"/>
    </row>
    <row r="68" spans="1:49">
      <c r="A68" s="41">
        <v>66</v>
      </c>
      <c r="B68" s="43" t="s">
        <v>100</v>
      </c>
      <c r="C68" s="43"/>
      <c r="D68" s="43"/>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33"/>
      <c r="AK68" s="33"/>
      <c r="AL68" s="33"/>
      <c r="AM68" s="33"/>
      <c r="AN68" s="33"/>
      <c r="AO68" s="33"/>
      <c r="AP68" s="33"/>
      <c r="AQ68" s="33"/>
      <c r="AR68" s="33"/>
      <c r="AS68" s="33"/>
      <c r="AT68" s="33"/>
      <c r="AU68" s="33"/>
      <c r="AV68" s="33"/>
      <c r="AW68" s="33"/>
    </row>
    <row r="69" spans="1:49">
      <c r="A69" s="41">
        <v>67</v>
      </c>
      <c r="B69" s="43" t="s">
        <v>101</v>
      </c>
      <c r="C69" s="43"/>
      <c r="D69" s="43"/>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33"/>
      <c r="AK69" s="33"/>
      <c r="AL69" s="33"/>
      <c r="AM69" s="33"/>
      <c r="AN69" s="33"/>
      <c r="AO69" s="33"/>
      <c r="AP69" s="33"/>
      <c r="AQ69" s="33"/>
      <c r="AR69" s="33"/>
      <c r="AS69" s="33"/>
      <c r="AT69" s="33"/>
      <c r="AU69" s="33"/>
      <c r="AV69" s="33"/>
      <c r="AW69" s="33"/>
    </row>
    <row r="70" spans="1:49">
      <c r="A70" s="41">
        <v>68</v>
      </c>
      <c r="B70" s="43" t="s">
        <v>102</v>
      </c>
      <c r="C70" s="43"/>
      <c r="D70" s="43"/>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33"/>
      <c r="AK70" s="33"/>
      <c r="AL70" s="33"/>
      <c r="AM70" s="33"/>
      <c r="AN70" s="33"/>
      <c r="AO70" s="33"/>
      <c r="AP70" s="33"/>
      <c r="AQ70" s="33"/>
      <c r="AR70" s="33"/>
      <c r="AS70" s="33"/>
      <c r="AT70" s="33"/>
      <c r="AU70" s="33"/>
      <c r="AV70" s="33"/>
      <c r="AW70" s="33"/>
    </row>
    <row r="71" spans="1:49">
      <c r="A71" s="41">
        <v>69</v>
      </c>
      <c r="B71" s="43" t="s">
        <v>103</v>
      </c>
      <c r="C71" s="43"/>
      <c r="D71" s="43"/>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33"/>
      <c r="AK71" s="33"/>
      <c r="AL71" s="33"/>
      <c r="AM71" s="33"/>
      <c r="AN71" s="33"/>
      <c r="AO71" s="33"/>
      <c r="AP71" s="33"/>
      <c r="AQ71" s="33"/>
      <c r="AR71" s="33"/>
      <c r="AS71" s="33"/>
      <c r="AT71" s="33"/>
      <c r="AU71" s="33"/>
      <c r="AV71" s="33"/>
      <c r="AW71" s="33"/>
    </row>
    <row r="72" spans="1:49">
      <c r="A72" s="41">
        <v>70</v>
      </c>
      <c r="B72" s="43" t="s">
        <v>104</v>
      </c>
      <c r="C72" s="43"/>
      <c r="D72" s="43"/>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33"/>
      <c r="AK72" s="33"/>
      <c r="AL72" s="33"/>
      <c r="AM72" s="33"/>
      <c r="AN72" s="33"/>
      <c r="AO72" s="33"/>
      <c r="AP72" s="33"/>
      <c r="AQ72" s="33"/>
      <c r="AR72" s="33"/>
      <c r="AS72" s="33"/>
      <c r="AT72" s="33"/>
      <c r="AU72" s="33"/>
      <c r="AV72" s="33"/>
      <c r="AW72" s="33"/>
    </row>
    <row r="73" spans="1:49">
      <c r="A73" s="41">
        <v>71</v>
      </c>
      <c r="B73" s="43" t="s">
        <v>105</v>
      </c>
      <c r="C73" s="43"/>
      <c r="D73" s="43"/>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33"/>
      <c r="AK73" s="33"/>
      <c r="AL73" s="33"/>
      <c r="AM73" s="33"/>
      <c r="AN73" s="33"/>
      <c r="AO73" s="33"/>
      <c r="AP73" s="33"/>
      <c r="AQ73" s="33"/>
      <c r="AR73" s="33"/>
      <c r="AS73" s="33"/>
      <c r="AT73" s="33"/>
      <c r="AU73" s="33"/>
      <c r="AV73" s="33"/>
      <c r="AW73" s="33"/>
    </row>
    <row r="74" spans="1:49">
      <c r="A74" s="41">
        <v>72</v>
      </c>
      <c r="B74" s="43" t="s">
        <v>106</v>
      </c>
      <c r="C74" s="43"/>
      <c r="D74" s="43"/>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33"/>
      <c r="AK74" s="33"/>
      <c r="AL74" s="33"/>
      <c r="AM74" s="33"/>
      <c r="AN74" s="33"/>
      <c r="AO74" s="33"/>
      <c r="AP74" s="33"/>
      <c r="AQ74" s="33"/>
      <c r="AR74" s="33"/>
      <c r="AS74" s="33"/>
      <c r="AT74" s="33"/>
      <c r="AU74" s="33"/>
      <c r="AV74" s="33"/>
      <c r="AW74" s="33"/>
    </row>
    <row r="75" spans="1:49">
      <c r="A75" s="41">
        <v>73</v>
      </c>
      <c r="B75" s="43" t="s">
        <v>107</v>
      </c>
      <c r="C75" s="43"/>
      <c r="D75" s="43"/>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33"/>
      <c r="AK75" s="33"/>
      <c r="AL75" s="33"/>
      <c r="AM75" s="33"/>
      <c r="AN75" s="33"/>
      <c r="AO75" s="33"/>
      <c r="AP75" s="33"/>
      <c r="AQ75" s="33"/>
      <c r="AR75" s="33"/>
      <c r="AS75" s="33"/>
      <c r="AT75" s="33"/>
      <c r="AU75" s="33"/>
      <c r="AV75" s="33"/>
      <c r="AW75" s="33"/>
    </row>
    <row r="76" spans="1:49">
      <c r="A76" s="41">
        <v>74</v>
      </c>
      <c r="B76" s="43" t="s">
        <v>108</v>
      </c>
      <c r="C76" s="43"/>
      <c r="D76" s="43"/>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33"/>
      <c r="AK76" s="33"/>
      <c r="AL76" s="33"/>
      <c r="AM76" s="33"/>
      <c r="AN76" s="33"/>
      <c r="AO76" s="33"/>
      <c r="AP76" s="33"/>
      <c r="AQ76" s="33"/>
      <c r="AR76" s="33"/>
      <c r="AS76" s="33"/>
      <c r="AT76" s="33"/>
      <c r="AU76" s="33"/>
      <c r="AV76" s="33"/>
      <c r="AW76" s="33"/>
    </row>
    <row r="77" spans="1:49">
      <c r="A77" s="41">
        <v>75</v>
      </c>
      <c r="B77" s="43" t="s">
        <v>109</v>
      </c>
      <c r="C77" s="43"/>
      <c r="D77" s="43"/>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33"/>
      <c r="AK77" s="33"/>
      <c r="AL77" s="33"/>
      <c r="AM77" s="33"/>
      <c r="AN77" s="33"/>
      <c r="AO77" s="33"/>
      <c r="AP77" s="33"/>
      <c r="AQ77" s="33"/>
      <c r="AR77" s="33"/>
      <c r="AS77" s="33"/>
      <c r="AT77" s="33"/>
      <c r="AU77" s="33"/>
      <c r="AV77" s="33"/>
      <c r="AW77" s="33"/>
    </row>
    <row r="78" spans="1:49">
      <c r="A78" s="41">
        <v>76</v>
      </c>
      <c r="B78" s="43" t="s">
        <v>110</v>
      </c>
      <c r="C78" s="43"/>
      <c r="D78" s="43"/>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33"/>
      <c r="AK78" s="33"/>
      <c r="AL78" s="33"/>
      <c r="AM78" s="33"/>
      <c r="AN78" s="33"/>
      <c r="AO78" s="33"/>
      <c r="AP78" s="33"/>
      <c r="AQ78" s="33"/>
      <c r="AR78" s="33"/>
      <c r="AS78" s="33"/>
      <c r="AT78" s="33"/>
      <c r="AU78" s="33"/>
      <c r="AV78" s="33"/>
      <c r="AW78" s="33"/>
    </row>
    <row r="79" spans="1:49">
      <c r="A79" s="41">
        <v>77</v>
      </c>
      <c r="B79" s="43" t="s">
        <v>111</v>
      </c>
      <c r="C79" s="43"/>
      <c r="D79" s="43"/>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33"/>
      <c r="AK79" s="33"/>
      <c r="AL79" s="33"/>
      <c r="AM79" s="33"/>
      <c r="AN79" s="33"/>
      <c r="AO79" s="33"/>
      <c r="AP79" s="33"/>
      <c r="AQ79" s="33"/>
      <c r="AR79" s="33"/>
      <c r="AS79" s="33"/>
      <c r="AT79" s="33"/>
      <c r="AU79" s="33"/>
      <c r="AV79" s="33"/>
      <c r="AW79" s="33"/>
    </row>
    <row r="80" spans="1:49">
      <c r="A80" s="41">
        <v>78</v>
      </c>
      <c r="B80" s="43" t="s">
        <v>112</v>
      </c>
      <c r="C80" s="43"/>
      <c r="D80" s="43"/>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33"/>
      <c r="AK80" s="33"/>
      <c r="AL80" s="33"/>
      <c r="AM80" s="33"/>
      <c r="AN80" s="33"/>
      <c r="AO80" s="33"/>
      <c r="AP80" s="33"/>
      <c r="AQ80" s="33"/>
      <c r="AR80" s="33"/>
      <c r="AS80" s="33"/>
      <c r="AT80" s="33"/>
      <c r="AU80" s="33"/>
      <c r="AV80" s="33"/>
      <c r="AW80" s="33"/>
    </row>
    <row r="81" spans="1:49">
      <c r="A81" s="41">
        <v>79</v>
      </c>
      <c r="B81" s="43" t="s">
        <v>113</v>
      </c>
      <c r="C81" s="43"/>
      <c r="D81" s="43"/>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33"/>
      <c r="AK81" s="33"/>
      <c r="AL81" s="33"/>
      <c r="AM81" s="33"/>
      <c r="AN81" s="33"/>
      <c r="AO81" s="33"/>
      <c r="AP81" s="33"/>
      <c r="AQ81" s="33"/>
      <c r="AR81" s="33"/>
      <c r="AS81" s="33"/>
      <c r="AT81" s="33"/>
      <c r="AU81" s="33"/>
      <c r="AV81" s="33"/>
      <c r="AW81" s="33"/>
    </row>
    <row r="82" spans="1:49">
      <c r="A82" s="41">
        <v>80</v>
      </c>
      <c r="B82" s="43" t="s">
        <v>114</v>
      </c>
      <c r="C82" s="43"/>
      <c r="D82" s="43"/>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33"/>
      <c r="AK82" s="33"/>
      <c r="AL82" s="33"/>
      <c r="AM82" s="33"/>
      <c r="AN82" s="33"/>
      <c r="AO82" s="33"/>
      <c r="AP82" s="33"/>
      <c r="AQ82" s="33"/>
      <c r="AR82" s="33"/>
      <c r="AS82" s="33"/>
      <c r="AT82" s="33"/>
      <c r="AU82" s="33"/>
      <c r="AV82" s="33"/>
      <c r="AW82" s="33"/>
    </row>
    <row r="83" spans="1:49">
      <c r="A83" s="41">
        <v>81</v>
      </c>
      <c r="B83" s="43" t="s">
        <v>115</v>
      </c>
      <c r="C83" s="43"/>
      <c r="D83" s="43"/>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33"/>
      <c r="AK83" s="33"/>
      <c r="AL83" s="33"/>
      <c r="AM83" s="33"/>
      <c r="AN83" s="33"/>
      <c r="AO83" s="33"/>
      <c r="AP83" s="33"/>
      <c r="AQ83" s="33"/>
      <c r="AR83" s="33"/>
      <c r="AS83" s="33"/>
      <c r="AT83" s="33"/>
      <c r="AU83" s="33"/>
      <c r="AV83" s="33"/>
      <c r="AW83" s="33"/>
    </row>
    <row r="84" spans="1:49">
      <c r="A84" s="41">
        <v>82</v>
      </c>
      <c r="B84" s="43" t="s">
        <v>116</v>
      </c>
      <c r="C84" s="43"/>
      <c r="D84" s="43"/>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33"/>
      <c r="AK84" s="33"/>
      <c r="AL84" s="33"/>
      <c r="AM84" s="33"/>
      <c r="AN84" s="33"/>
      <c r="AO84" s="33"/>
      <c r="AP84" s="33"/>
      <c r="AQ84" s="33"/>
      <c r="AR84" s="33"/>
      <c r="AS84" s="33"/>
      <c r="AT84" s="33"/>
      <c r="AU84" s="33"/>
      <c r="AV84" s="33"/>
      <c r="AW84" s="33"/>
    </row>
    <row r="85" spans="1:49">
      <c r="A85" s="41">
        <v>83</v>
      </c>
      <c r="B85" s="43" t="s">
        <v>117</v>
      </c>
      <c r="C85" s="43"/>
      <c r="D85" s="43"/>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33"/>
      <c r="AK85" s="33"/>
      <c r="AL85" s="33"/>
      <c r="AM85" s="33"/>
      <c r="AN85" s="33"/>
      <c r="AO85" s="33"/>
      <c r="AP85" s="33"/>
      <c r="AQ85" s="33"/>
      <c r="AR85" s="33"/>
      <c r="AS85" s="33"/>
      <c r="AT85" s="33"/>
      <c r="AU85" s="33"/>
      <c r="AV85" s="33"/>
      <c r="AW85" s="33"/>
    </row>
    <row r="86" spans="1:49">
      <c r="A86" s="41">
        <v>84</v>
      </c>
      <c r="B86" s="43" t="s">
        <v>118</v>
      </c>
      <c r="C86" s="43"/>
      <c r="D86" s="43"/>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33"/>
      <c r="AK86" s="33"/>
      <c r="AL86" s="33"/>
      <c r="AM86" s="33"/>
      <c r="AN86" s="33"/>
      <c r="AO86" s="33"/>
      <c r="AP86" s="33"/>
      <c r="AQ86" s="33"/>
      <c r="AR86" s="33"/>
      <c r="AS86" s="33"/>
      <c r="AT86" s="33"/>
      <c r="AU86" s="33"/>
      <c r="AV86" s="33"/>
      <c r="AW86" s="33"/>
    </row>
    <row r="87" spans="1:49">
      <c r="A87" s="41">
        <v>85</v>
      </c>
      <c r="B87" s="43" t="s">
        <v>119</v>
      </c>
      <c r="C87" s="43"/>
      <c r="D87" s="43"/>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33"/>
      <c r="AK87" s="33"/>
      <c r="AL87" s="33"/>
      <c r="AM87" s="33"/>
      <c r="AN87" s="33"/>
      <c r="AO87" s="33"/>
      <c r="AP87" s="33"/>
      <c r="AQ87" s="33"/>
      <c r="AR87" s="33"/>
      <c r="AS87" s="33"/>
      <c r="AT87" s="33"/>
      <c r="AU87" s="33"/>
      <c r="AV87" s="33"/>
      <c r="AW87" s="33"/>
    </row>
    <row r="88" spans="1:49">
      <c r="A88" s="41">
        <v>86</v>
      </c>
      <c r="B88" s="43" t="s">
        <v>120</v>
      </c>
      <c r="C88" s="43"/>
      <c r="D88" s="43"/>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33"/>
      <c r="AK88" s="33"/>
      <c r="AL88" s="33"/>
      <c r="AM88" s="33"/>
      <c r="AN88" s="33"/>
      <c r="AO88" s="33"/>
      <c r="AP88" s="33"/>
      <c r="AQ88" s="33"/>
      <c r="AR88" s="33"/>
      <c r="AS88" s="33"/>
      <c r="AT88" s="33"/>
      <c r="AU88" s="33"/>
      <c r="AV88" s="33"/>
      <c r="AW88" s="33"/>
    </row>
    <row r="89" spans="1:49">
      <c r="A89" s="41">
        <v>87</v>
      </c>
      <c r="B89" s="43" t="s">
        <v>121</v>
      </c>
      <c r="C89" s="43"/>
      <c r="D89" s="43"/>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33"/>
      <c r="AK89" s="33"/>
      <c r="AL89" s="33"/>
      <c r="AM89" s="33"/>
      <c r="AN89" s="33"/>
      <c r="AO89" s="33"/>
      <c r="AP89" s="33"/>
      <c r="AQ89" s="33"/>
      <c r="AR89" s="33"/>
      <c r="AS89" s="33"/>
      <c r="AT89" s="33"/>
      <c r="AU89" s="33"/>
      <c r="AV89" s="33"/>
      <c r="AW89" s="33"/>
    </row>
    <row r="90" spans="1:49">
      <c r="A90" s="41">
        <v>88</v>
      </c>
      <c r="B90" s="43" t="s">
        <v>122</v>
      </c>
      <c r="C90" s="43"/>
      <c r="D90" s="43"/>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33"/>
      <c r="AK90" s="33"/>
      <c r="AL90" s="33"/>
      <c r="AM90" s="33"/>
      <c r="AN90" s="33"/>
      <c r="AO90" s="33"/>
      <c r="AP90" s="33"/>
      <c r="AQ90" s="33"/>
      <c r="AR90" s="33"/>
      <c r="AS90" s="33"/>
      <c r="AT90" s="33"/>
      <c r="AU90" s="33"/>
      <c r="AV90" s="33"/>
      <c r="AW90" s="33"/>
    </row>
    <row r="91" spans="1:49">
      <c r="A91" s="41">
        <v>89</v>
      </c>
      <c r="B91" s="43" t="s">
        <v>123</v>
      </c>
      <c r="C91" s="43"/>
      <c r="D91" s="43"/>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33"/>
      <c r="AK91" s="33"/>
      <c r="AL91" s="33"/>
      <c r="AM91" s="33"/>
      <c r="AN91" s="33"/>
      <c r="AO91" s="33"/>
      <c r="AP91" s="33"/>
      <c r="AQ91" s="33"/>
      <c r="AR91" s="33"/>
      <c r="AS91" s="33"/>
      <c r="AT91" s="33"/>
      <c r="AU91" s="33"/>
      <c r="AV91" s="33"/>
      <c r="AW91" s="33"/>
    </row>
    <row r="92" spans="1:49">
      <c r="A92" s="41">
        <v>90</v>
      </c>
      <c r="B92" s="43" t="s">
        <v>124</v>
      </c>
      <c r="C92" s="43"/>
      <c r="D92" s="43"/>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33"/>
      <c r="AK92" s="33"/>
      <c r="AL92" s="33"/>
      <c r="AM92" s="33"/>
      <c r="AN92" s="33"/>
      <c r="AO92" s="33"/>
      <c r="AP92" s="33"/>
      <c r="AQ92" s="33"/>
      <c r="AR92" s="33"/>
      <c r="AS92" s="33"/>
      <c r="AT92" s="33"/>
      <c r="AU92" s="33"/>
      <c r="AV92" s="33"/>
      <c r="AW92" s="33"/>
    </row>
    <row r="93" spans="1:49">
      <c r="A93" s="41">
        <v>91</v>
      </c>
      <c r="B93" s="43" t="s">
        <v>125</v>
      </c>
      <c r="C93" s="43"/>
      <c r="D93" s="43"/>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33"/>
      <c r="AK93" s="33"/>
      <c r="AL93" s="33"/>
      <c r="AM93" s="33"/>
      <c r="AN93" s="33"/>
      <c r="AO93" s="33"/>
      <c r="AP93" s="33"/>
      <c r="AQ93" s="33"/>
      <c r="AR93" s="33"/>
      <c r="AS93" s="33"/>
      <c r="AT93" s="33"/>
      <c r="AU93" s="33"/>
      <c r="AV93" s="33"/>
      <c r="AW93" s="33"/>
    </row>
    <row r="94" spans="1:49">
      <c r="A94" s="41">
        <v>92</v>
      </c>
      <c r="B94" s="43" t="s">
        <v>126</v>
      </c>
      <c r="C94" s="43"/>
      <c r="D94" s="43"/>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33"/>
      <c r="AK94" s="33"/>
      <c r="AL94" s="33"/>
      <c r="AM94" s="33"/>
      <c r="AN94" s="33"/>
      <c r="AO94" s="33"/>
      <c r="AP94" s="33"/>
      <c r="AQ94" s="33"/>
      <c r="AR94" s="33"/>
      <c r="AS94" s="33"/>
      <c r="AT94" s="33"/>
      <c r="AU94" s="33"/>
      <c r="AV94" s="33"/>
      <c r="AW94" s="33"/>
    </row>
    <row r="95" spans="1:49">
      <c r="A95" s="41">
        <v>93</v>
      </c>
      <c r="B95" s="43" t="s">
        <v>127</v>
      </c>
      <c r="C95" s="43"/>
      <c r="D95" s="43"/>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33"/>
      <c r="AK95" s="33"/>
      <c r="AL95" s="33"/>
      <c r="AM95" s="33"/>
      <c r="AN95" s="33"/>
      <c r="AO95" s="33"/>
      <c r="AP95" s="33"/>
      <c r="AQ95" s="33"/>
      <c r="AR95" s="33"/>
      <c r="AS95" s="33"/>
      <c r="AT95" s="33"/>
      <c r="AU95" s="33"/>
      <c r="AV95" s="33"/>
      <c r="AW95" s="33"/>
    </row>
    <row r="96" spans="1:49">
      <c r="A96" s="41">
        <v>94</v>
      </c>
      <c r="B96" s="43" t="s">
        <v>128</v>
      </c>
      <c r="C96" s="43"/>
      <c r="D96" s="43"/>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33"/>
      <c r="AK96" s="33"/>
      <c r="AL96" s="33"/>
      <c r="AM96" s="33"/>
      <c r="AN96" s="33"/>
      <c r="AO96" s="33"/>
      <c r="AP96" s="33"/>
      <c r="AQ96" s="33"/>
      <c r="AR96" s="33"/>
      <c r="AS96" s="33"/>
      <c r="AT96" s="33"/>
      <c r="AU96" s="33"/>
      <c r="AV96" s="33"/>
      <c r="AW96" s="33"/>
    </row>
    <row r="97" spans="1:49">
      <c r="A97" s="41">
        <v>95</v>
      </c>
      <c r="B97" s="43" t="s">
        <v>129</v>
      </c>
      <c r="C97" s="43"/>
      <c r="D97" s="43"/>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33"/>
      <c r="AK97" s="33"/>
      <c r="AL97" s="33"/>
      <c r="AM97" s="33"/>
      <c r="AN97" s="33"/>
      <c r="AO97" s="33"/>
      <c r="AP97" s="33"/>
      <c r="AQ97" s="33"/>
      <c r="AR97" s="33"/>
      <c r="AS97" s="33"/>
      <c r="AT97" s="33"/>
      <c r="AU97" s="33"/>
      <c r="AV97" s="33"/>
      <c r="AW97" s="33"/>
    </row>
    <row r="98" spans="1:49">
      <c r="A98" s="41">
        <v>96</v>
      </c>
      <c r="B98" s="43" t="s">
        <v>130</v>
      </c>
      <c r="C98" s="43"/>
      <c r="D98" s="43"/>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33"/>
      <c r="AK98" s="33"/>
      <c r="AL98" s="33"/>
      <c r="AM98" s="33"/>
      <c r="AN98" s="33"/>
      <c r="AO98" s="33"/>
      <c r="AP98" s="33"/>
      <c r="AQ98" s="33"/>
      <c r="AR98" s="33"/>
      <c r="AS98" s="33"/>
      <c r="AT98" s="33"/>
      <c r="AU98" s="33"/>
      <c r="AV98" s="33"/>
      <c r="AW98" s="33"/>
    </row>
    <row r="99" spans="1:49">
      <c r="A99" s="41">
        <v>97</v>
      </c>
      <c r="B99" s="43" t="s">
        <v>131</v>
      </c>
      <c r="C99" s="43"/>
      <c r="D99" s="43"/>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33"/>
      <c r="AK99" s="33"/>
      <c r="AL99" s="33"/>
      <c r="AM99" s="33"/>
      <c r="AN99" s="33"/>
      <c r="AO99" s="33"/>
      <c r="AP99" s="33"/>
      <c r="AQ99" s="33"/>
      <c r="AR99" s="33"/>
      <c r="AS99" s="33"/>
      <c r="AT99" s="33"/>
      <c r="AU99" s="33"/>
      <c r="AV99" s="33"/>
      <c r="AW99" s="33"/>
    </row>
    <row r="100" spans="1:49">
      <c r="A100" s="41">
        <v>98</v>
      </c>
      <c r="B100" s="43" t="s">
        <v>132</v>
      </c>
      <c r="C100" s="43"/>
      <c r="D100" s="43"/>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33"/>
      <c r="AK100" s="33"/>
      <c r="AL100" s="33"/>
      <c r="AM100" s="33"/>
      <c r="AN100" s="33"/>
      <c r="AO100" s="33"/>
      <c r="AP100" s="33"/>
      <c r="AQ100" s="33"/>
      <c r="AR100" s="33"/>
      <c r="AS100" s="33"/>
      <c r="AT100" s="33"/>
      <c r="AU100" s="33"/>
      <c r="AV100" s="33"/>
      <c r="AW100" s="33"/>
    </row>
    <row r="101" spans="1:49">
      <c r="A101" s="41">
        <v>99</v>
      </c>
      <c r="B101" s="43" t="s">
        <v>133</v>
      </c>
      <c r="C101" s="43"/>
      <c r="D101" s="43"/>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33"/>
      <c r="AK101" s="33"/>
      <c r="AL101" s="33"/>
      <c r="AM101" s="33"/>
      <c r="AN101" s="33"/>
      <c r="AO101" s="33"/>
      <c r="AP101" s="33"/>
      <c r="AQ101" s="33"/>
      <c r="AR101" s="33"/>
      <c r="AS101" s="33"/>
      <c r="AT101" s="33"/>
      <c r="AU101" s="33"/>
      <c r="AV101" s="33"/>
      <c r="AW101" s="33"/>
    </row>
    <row r="102" spans="1:49">
      <c r="A102" s="41">
        <v>100</v>
      </c>
      <c r="B102" s="43" t="s">
        <v>134</v>
      </c>
      <c r="C102" s="43"/>
      <c r="D102" s="43"/>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33"/>
      <c r="AK102" s="33"/>
      <c r="AL102" s="33"/>
      <c r="AM102" s="33"/>
      <c r="AN102" s="33"/>
      <c r="AO102" s="33"/>
      <c r="AP102" s="33"/>
      <c r="AQ102" s="33"/>
      <c r="AR102" s="33"/>
      <c r="AS102" s="33"/>
      <c r="AT102" s="33"/>
      <c r="AU102" s="33"/>
      <c r="AV102" s="33"/>
      <c r="AW102" s="33"/>
    </row>
    <row r="103" spans="1:49">
      <c r="A103" s="41">
        <v>101</v>
      </c>
      <c r="B103" s="43" t="s">
        <v>135</v>
      </c>
      <c r="C103" s="43"/>
      <c r="D103" s="43"/>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33"/>
      <c r="AK103" s="33"/>
      <c r="AL103" s="33"/>
      <c r="AM103" s="33"/>
      <c r="AN103" s="33"/>
      <c r="AO103" s="33"/>
      <c r="AP103" s="33"/>
      <c r="AQ103" s="33"/>
      <c r="AR103" s="33"/>
      <c r="AS103" s="33"/>
      <c r="AT103" s="33"/>
      <c r="AU103" s="33"/>
      <c r="AV103" s="33"/>
      <c r="AW103" s="33"/>
    </row>
    <row r="104" spans="1:49">
      <c r="A104" s="41">
        <v>102</v>
      </c>
      <c r="B104" s="43" t="s">
        <v>136</v>
      </c>
      <c r="C104" s="43"/>
      <c r="D104" s="43"/>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33"/>
      <c r="AK104" s="33"/>
      <c r="AL104" s="33"/>
      <c r="AM104" s="33"/>
      <c r="AN104" s="33"/>
      <c r="AO104" s="33"/>
      <c r="AP104" s="33"/>
      <c r="AQ104" s="33"/>
      <c r="AR104" s="33"/>
      <c r="AS104" s="33"/>
      <c r="AT104" s="33"/>
      <c r="AU104" s="33"/>
      <c r="AV104" s="33"/>
      <c r="AW104" s="33"/>
    </row>
    <row r="105" spans="1:49">
      <c r="A105" s="41">
        <v>103</v>
      </c>
      <c r="B105" s="43" t="s">
        <v>137</v>
      </c>
      <c r="C105" s="43"/>
      <c r="D105" s="43"/>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33"/>
      <c r="AK105" s="33"/>
      <c r="AL105" s="33"/>
      <c r="AM105" s="33"/>
      <c r="AN105" s="33"/>
      <c r="AO105" s="33"/>
      <c r="AP105" s="33"/>
      <c r="AQ105" s="33"/>
      <c r="AR105" s="33"/>
      <c r="AS105" s="33"/>
      <c r="AT105" s="33"/>
      <c r="AU105" s="33"/>
      <c r="AV105" s="33"/>
      <c r="AW105" s="33"/>
    </row>
    <row r="106" spans="1:49">
      <c r="A106" s="41">
        <v>104</v>
      </c>
      <c r="B106" s="43" t="s">
        <v>138</v>
      </c>
      <c r="C106" s="43"/>
      <c r="D106" s="43"/>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33"/>
      <c r="AK106" s="33"/>
      <c r="AL106" s="33"/>
      <c r="AM106" s="33"/>
      <c r="AN106" s="33"/>
      <c r="AO106" s="33"/>
      <c r="AP106" s="33"/>
      <c r="AQ106" s="33"/>
      <c r="AR106" s="33"/>
      <c r="AS106" s="33"/>
      <c r="AT106" s="33"/>
      <c r="AU106" s="33"/>
      <c r="AV106" s="33"/>
      <c r="AW106" s="33"/>
    </row>
    <row r="107" spans="1:49">
      <c r="B107" s="31"/>
      <c r="C107" s="31"/>
      <c r="D107" s="31"/>
      <c r="E107" s="32"/>
      <c r="F107" s="32"/>
      <c r="G107" s="32"/>
      <c r="H107" s="32"/>
      <c r="I107" s="32"/>
      <c r="J107" s="32"/>
      <c r="K107" s="32"/>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row>
    <row r="108" spans="1:49">
      <c r="B108" s="31"/>
      <c r="C108" s="31"/>
      <c r="D108" s="31"/>
      <c r="E108" s="32"/>
      <c r="F108" s="32"/>
      <c r="G108" s="32"/>
      <c r="H108" s="32"/>
      <c r="I108" s="32"/>
      <c r="J108" s="32"/>
      <c r="K108" s="32"/>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row>
    <row r="109" spans="1:49">
      <c r="B109" s="31"/>
      <c r="C109" s="31"/>
      <c r="D109" s="31"/>
      <c r="E109" s="32"/>
      <c r="F109" s="32"/>
      <c r="G109" s="32"/>
      <c r="H109" s="32"/>
      <c r="I109" s="32"/>
      <c r="J109" s="32"/>
      <c r="K109" s="32"/>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row>
    <row r="110" spans="1:49">
      <c r="B110" s="31"/>
      <c r="C110" s="31"/>
      <c r="D110" s="31"/>
      <c r="E110" s="32"/>
      <c r="F110" s="32"/>
      <c r="G110" s="32"/>
      <c r="H110" s="32"/>
      <c r="I110" s="32"/>
      <c r="J110" s="32"/>
      <c r="K110" s="32"/>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row>
    <row r="111" spans="1:49">
      <c r="B111" s="31"/>
      <c r="C111" s="31"/>
      <c r="D111" s="31"/>
      <c r="E111" s="32"/>
      <c r="F111" s="32"/>
      <c r="G111" s="32"/>
      <c r="H111" s="32"/>
      <c r="I111" s="32"/>
      <c r="J111" s="32"/>
      <c r="K111" s="32"/>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row>
    <row r="112" spans="1:49">
      <c r="B112" s="31"/>
      <c r="C112" s="31"/>
      <c r="D112" s="31"/>
      <c r="E112" s="32"/>
      <c r="F112" s="32"/>
      <c r="G112" s="32"/>
      <c r="H112" s="32"/>
      <c r="I112" s="32"/>
      <c r="J112" s="32"/>
      <c r="K112" s="32"/>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row>
    <row r="113" spans="2:49">
      <c r="B113" s="31"/>
      <c r="C113" s="31"/>
      <c r="D113" s="31"/>
      <c r="E113" s="32"/>
      <c r="F113" s="32"/>
      <c r="G113" s="32"/>
      <c r="H113" s="32"/>
      <c r="I113" s="32"/>
      <c r="J113" s="32"/>
      <c r="K113" s="32"/>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row>
    <row r="114" spans="2:49">
      <c r="B114" s="31"/>
      <c r="C114" s="31"/>
      <c r="D114" s="31"/>
      <c r="E114" s="32"/>
      <c r="F114" s="32"/>
      <c r="G114" s="32"/>
      <c r="H114" s="32"/>
      <c r="I114" s="32"/>
      <c r="J114" s="32"/>
      <c r="K114" s="32"/>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row>
    <row r="115" spans="2:49">
      <c r="B115" s="31"/>
      <c r="C115" s="31"/>
      <c r="D115" s="31"/>
      <c r="E115" s="32"/>
      <c r="F115" s="32"/>
      <c r="G115" s="32"/>
      <c r="H115" s="32"/>
      <c r="I115" s="32"/>
      <c r="J115" s="32"/>
      <c r="K115" s="32"/>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row>
    <row r="116" spans="2:49">
      <c r="B116" s="31"/>
      <c r="C116" s="31"/>
      <c r="D116" s="31"/>
      <c r="E116" s="32"/>
      <c r="F116" s="32"/>
      <c r="G116" s="32"/>
      <c r="H116" s="32"/>
      <c r="I116" s="32"/>
      <c r="J116" s="32"/>
      <c r="K116" s="32"/>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row>
    <row r="117" spans="2:49">
      <c r="B117" s="31"/>
      <c r="C117" s="31"/>
      <c r="D117" s="31"/>
      <c r="E117" s="32"/>
      <c r="F117" s="32"/>
      <c r="G117" s="32"/>
      <c r="H117" s="32"/>
      <c r="I117" s="32"/>
      <c r="J117" s="32"/>
      <c r="K117" s="32"/>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row>
    <row r="118" spans="2:49">
      <c r="B118" s="31"/>
      <c r="C118" s="31"/>
      <c r="D118" s="31"/>
      <c r="E118" s="32"/>
      <c r="F118" s="32"/>
      <c r="G118" s="32"/>
      <c r="H118" s="32"/>
      <c r="I118" s="32"/>
      <c r="J118" s="32"/>
      <c r="K118" s="32"/>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row>
    <row r="119" spans="2:49">
      <c r="B119" s="31"/>
      <c r="C119" s="31"/>
      <c r="D119" s="31"/>
      <c r="E119" s="32"/>
      <c r="F119" s="32"/>
      <c r="G119" s="32"/>
      <c r="H119" s="32"/>
      <c r="I119" s="32"/>
      <c r="J119" s="32"/>
      <c r="K119" s="32"/>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row>
    <row r="120" spans="2:49">
      <c r="B120" s="31"/>
      <c r="C120" s="31"/>
      <c r="D120" s="31"/>
      <c r="E120" s="32"/>
      <c r="F120" s="32"/>
      <c r="G120" s="32"/>
      <c r="H120" s="32"/>
      <c r="I120" s="32"/>
      <c r="J120" s="32"/>
      <c r="K120" s="32"/>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row>
    <row r="121" spans="2:49">
      <c r="B121" s="31"/>
      <c r="C121" s="31"/>
      <c r="D121" s="31"/>
      <c r="E121" s="32"/>
      <c r="F121" s="32"/>
      <c r="G121" s="32"/>
      <c r="H121" s="32"/>
      <c r="I121" s="32"/>
      <c r="J121" s="32"/>
      <c r="K121" s="32"/>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row>
    <row r="122" spans="2:49">
      <c r="B122" s="31"/>
      <c r="C122" s="31"/>
      <c r="D122" s="31"/>
      <c r="E122" s="32"/>
      <c r="F122" s="32"/>
      <c r="G122" s="32"/>
      <c r="H122" s="32"/>
      <c r="I122" s="32"/>
      <c r="J122" s="32"/>
      <c r="K122" s="32"/>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row>
    <row r="123" spans="2:49">
      <c r="B123" s="31"/>
      <c r="C123" s="31"/>
      <c r="D123" s="31"/>
      <c r="E123" s="32"/>
      <c r="F123" s="32"/>
      <c r="G123" s="32"/>
      <c r="H123" s="32"/>
      <c r="I123" s="32"/>
      <c r="J123" s="32"/>
      <c r="K123" s="32"/>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row>
    <row r="124" spans="2:49">
      <c r="B124" s="31"/>
      <c r="C124" s="31"/>
      <c r="D124" s="31"/>
      <c r="E124" s="32"/>
      <c r="F124" s="32"/>
      <c r="G124" s="32"/>
      <c r="H124" s="32"/>
      <c r="I124" s="32"/>
      <c r="J124" s="32"/>
      <c r="K124" s="32"/>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row>
    <row r="125" spans="2:49">
      <c r="B125" s="31"/>
      <c r="C125" s="31"/>
      <c r="D125" s="31"/>
      <c r="E125" s="32"/>
      <c r="F125" s="32"/>
      <c r="G125" s="32"/>
      <c r="H125" s="32"/>
      <c r="I125" s="32"/>
      <c r="J125" s="32"/>
      <c r="K125" s="32"/>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row>
    <row r="126" spans="2:49">
      <c r="B126" s="31"/>
      <c r="C126" s="31"/>
      <c r="D126" s="31"/>
      <c r="E126" s="32"/>
      <c r="F126" s="32"/>
      <c r="G126" s="32"/>
      <c r="H126" s="32"/>
      <c r="I126" s="32"/>
      <c r="J126" s="32"/>
      <c r="K126" s="32"/>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row>
    <row r="127" spans="2:49">
      <c r="B127" s="31"/>
      <c r="C127" s="31"/>
      <c r="D127" s="31"/>
      <c r="E127" s="32"/>
      <c r="F127" s="32"/>
      <c r="G127" s="32"/>
      <c r="H127" s="32"/>
      <c r="I127" s="32"/>
      <c r="J127" s="32"/>
      <c r="K127" s="32"/>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row>
    <row r="128" spans="2:49">
      <c r="B128" s="31"/>
      <c r="C128" s="31"/>
      <c r="D128" s="31"/>
      <c r="E128" s="32"/>
      <c r="F128" s="32"/>
      <c r="G128" s="32"/>
      <c r="H128" s="32"/>
      <c r="I128" s="32"/>
      <c r="J128" s="32"/>
      <c r="K128" s="32"/>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row>
    <row r="129" spans="2:49">
      <c r="B129" s="31"/>
      <c r="C129" s="31"/>
      <c r="D129" s="31"/>
      <c r="E129" s="32"/>
      <c r="F129" s="32"/>
      <c r="G129" s="32"/>
      <c r="H129" s="32"/>
      <c r="I129" s="32"/>
      <c r="J129" s="32"/>
      <c r="K129" s="32"/>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row>
    <row r="130" spans="2:49">
      <c r="B130" s="31"/>
      <c r="C130" s="31"/>
      <c r="D130" s="31"/>
      <c r="E130" s="32"/>
      <c r="F130" s="32"/>
      <c r="G130" s="32"/>
      <c r="H130" s="32"/>
      <c r="I130" s="32"/>
      <c r="J130" s="32"/>
      <c r="K130" s="32"/>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row>
    <row r="131" spans="2:49">
      <c r="B131" s="31"/>
      <c r="C131" s="31"/>
      <c r="D131" s="31"/>
      <c r="E131" s="32"/>
      <c r="F131" s="32"/>
      <c r="G131" s="32"/>
      <c r="H131" s="32"/>
      <c r="I131" s="32"/>
      <c r="J131" s="32"/>
      <c r="K131" s="32"/>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row>
    <row r="132" spans="2:49">
      <c r="B132" s="31"/>
      <c r="C132" s="31"/>
      <c r="D132" s="31"/>
      <c r="E132" s="32"/>
      <c r="F132" s="32"/>
      <c r="G132" s="32"/>
      <c r="H132" s="32"/>
      <c r="I132" s="32"/>
      <c r="J132" s="32"/>
      <c r="K132" s="32"/>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row>
    <row r="133" spans="2:49">
      <c r="B133" s="31"/>
      <c r="C133" s="31"/>
      <c r="D133" s="31"/>
      <c r="E133" s="32"/>
      <c r="F133" s="32"/>
      <c r="G133" s="32"/>
      <c r="H133" s="32"/>
      <c r="I133" s="32"/>
      <c r="J133" s="32"/>
      <c r="K133" s="32"/>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row>
    <row r="134" spans="2:49">
      <c r="B134" s="31"/>
      <c r="C134" s="31"/>
      <c r="D134" s="31"/>
      <c r="E134" s="32"/>
      <c r="F134" s="32"/>
      <c r="G134" s="32"/>
      <c r="H134" s="32"/>
      <c r="I134" s="32"/>
      <c r="J134" s="32"/>
      <c r="K134" s="32"/>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row>
    <row r="135" spans="2:49">
      <c r="B135" s="31"/>
      <c r="C135" s="31"/>
      <c r="D135" s="31"/>
      <c r="E135" s="32"/>
      <c r="F135" s="32"/>
      <c r="G135" s="32"/>
      <c r="H135" s="32"/>
      <c r="I135" s="32"/>
      <c r="J135" s="32"/>
      <c r="K135" s="32"/>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row>
    <row r="136" spans="2:49">
      <c r="B136" s="31"/>
      <c r="C136" s="31"/>
      <c r="D136" s="31"/>
      <c r="E136" s="32"/>
      <c r="F136" s="32"/>
      <c r="G136" s="32"/>
      <c r="H136" s="32"/>
      <c r="I136" s="32"/>
      <c r="J136" s="32"/>
      <c r="K136" s="32"/>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row>
    <row r="137" spans="2:49">
      <c r="B137" s="31"/>
      <c r="C137" s="31"/>
      <c r="D137" s="31"/>
      <c r="E137" s="32"/>
      <c r="F137" s="32"/>
      <c r="G137" s="32"/>
      <c r="H137" s="32"/>
      <c r="I137" s="32"/>
      <c r="J137" s="32"/>
      <c r="K137" s="32"/>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row>
    <row r="138" spans="2:49">
      <c r="B138" s="31"/>
      <c r="C138" s="31"/>
      <c r="D138" s="31"/>
      <c r="E138" s="32"/>
      <c r="F138" s="32"/>
      <c r="G138" s="32"/>
      <c r="H138" s="32"/>
      <c r="I138" s="32"/>
      <c r="J138" s="32"/>
      <c r="K138" s="32"/>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row>
    <row r="139" spans="2:49">
      <c r="B139" s="31"/>
      <c r="C139" s="31"/>
      <c r="D139" s="31"/>
      <c r="E139" s="32"/>
      <c r="F139" s="32"/>
      <c r="G139" s="32"/>
      <c r="H139" s="32"/>
      <c r="I139" s="32"/>
      <c r="J139" s="32"/>
      <c r="K139" s="32"/>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row>
    <row r="140" spans="2:49">
      <c r="B140" s="31"/>
      <c r="C140" s="31"/>
      <c r="D140" s="31"/>
      <c r="E140" s="32"/>
      <c r="F140" s="32"/>
      <c r="G140" s="32"/>
      <c r="H140" s="32"/>
      <c r="I140" s="32"/>
      <c r="J140" s="32"/>
      <c r="K140" s="32"/>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row>
    <row r="141" spans="2:49">
      <c r="B141" s="31"/>
      <c r="C141" s="31"/>
      <c r="D141" s="31"/>
      <c r="E141" s="32"/>
      <c r="F141" s="32"/>
      <c r="G141" s="32"/>
      <c r="H141" s="32"/>
      <c r="I141" s="32"/>
      <c r="J141" s="32"/>
      <c r="K141" s="32"/>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row>
    <row r="142" spans="2:49">
      <c r="B142" s="31"/>
      <c r="C142" s="31"/>
      <c r="D142" s="31"/>
      <c r="E142" s="32"/>
      <c r="F142" s="32"/>
      <c r="G142" s="32"/>
      <c r="H142" s="32"/>
      <c r="I142" s="32"/>
      <c r="J142" s="32"/>
      <c r="K142" s="32"/>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row>
    <row r="143" spans="2:49">
      <c r="B143" s="31"/>
      <c r="C143" s="31"/>
      <c r="D143" s="31"/>
      <c r="E143" s="32"/>
      <c r="F143" s="32"/>
      <c r="G143" s="32"/>
      <c r="H143" s="32"/>
      <c r="I143" s="32"/>
      <c r="J143" s="32"/>
      <c r="K143" s="32"/>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row>
    <row r="144" spans="2:49">
      <c r="B144" s="31"/>
      <c r="C144" s="31"/>
      <c r="D144" s="31"/>
      <c r="E144" s="32"/>
      <c r="F144" s="32"/>
      <c r="G144" s="32"/>
      <c r="H144" s="32"/>
      <c r="I144" s="32"/>
      <c r="J144" s="32"/>
      <c r="K144" s="32"/>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row>
    <row r="145" spans="2:49">
      <c r="B145" s="31"/>
      <c r="C145" s="31"/>
      <c r="D145" s="31"/>
      <c r="E145" s="32"/>
      <c r="F145" s="32"/>
      <c r="G145" s="32"/>
      <c r="H145" s="32"/>
      <c r="I145" s="32"/>
      <c r="J145" s="32"/>
      <c r="K145" s="32"/>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row>
    <row r="146" spans="2:49">
      <c r="B146" s="31"/>
      <c r="C146" s="31"/>
      <c r="D146" s="31"/>
      <c r="E146" s="32"/>
      <c r="F146" s="32"/>
      <c r="G146" s="32"/>
      <c r="H146" s="32"/>
      <c r="I146" s="32"/>
      <c r="J146" s="32"/>
      <c r="K146" s="32"/>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row>
    <row r="147" spans="2:49">
      <c r="B147" s="31"/>
      <c r="C147" s="31"/>
      <c r="D147" s="31"/>
      <c r="E147" s="32"/>
      <c r="F147" s="32"/>
      <c r="G147" s="32"/>
      <c r="H147" s="32"/>
      <c r="I147" s="32"/>
      <c r="J147" s="32"/>
      <c r="K147" s="32"/>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row>
    <row r="148" spans="2:49">
      <c r="B148" s="31"/>
      <c r="C148" s="31"/>
      <c r="D148" s="31"/>
      <c r="E148" s="32"/>
      <c r="F148" s="32"/>
      <c r="G148" s="32"/>
      <c r="H148" s="32"/>
      <c r="I148" s="32"/>
      <c r="J148" s="32"/>
      <c r="K148" s="32"/>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row>
    <row r="149" spans="2:49">
      <c r="B149" s="31"/>
      <c r="C149" s="31"/>
      <c r="D149" s="31"/>
      <c r="E149" s="32"/>
      <c r="F149" s="32"/>
      <c r="G149" s="32"/>
      <c r="H149" s="32"/>
      <c r="I149" s="32"/>
      <c r="J149" s="32"/>
      <c r="K149" s="32"/>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row>
    <row r="150" spans="2:49">
      <c r="B150" s="31"/>
      <c r="C150" s="31"/>
      <c r="D150" s="31"/>
      <c r="E150" s="32"/>
      <c r="F150" s="32"/>
      <c r="G150" s="32"/>
      <c r="H150" s="32"/>
      <c r="I150" s="32"/>
      <c r="J150" s="32"/>
      <c r="K150" s="32"/>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row>
    <row r="151" spans="2:49">
      <c r="B151" s="31"/>
      <c r="C151" s="31"/>
      <c r="D151" s="31"/>
      <c r="E151" s="32"/>
      <c r="F151" s="32"/>
      <c r="G151" s="32"/>
      <c r="H151" s="32"/>
      <c r="I151" s="32"/>
      <c r="J151" s="32"/>
      <c r="K151" s="32"/>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row>
    <row r="152" spans="2:49">
      <c r="B152" s="31"/>
      <c r="C152" s="31"/>
      <c r="D152" s="31"/>
      <c r="E152" s="32"/>
      <c r="F152" s="32"/>
      <c r="G152" s="32"/>
      <c r="H152" s="32"/>
      <c r="I152" s="32"/>
      <c r="J152" s="32"/>
      <c r="K152" s="32"/>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row>
    <row r="153" spans="2:49">
      <c r="B153" s="31"/>
      <c r="C153" s="31"/>
      <c r="D153" s="31"/>
      <c r="E153" s="32"/>
      <c r="F153" s="32"/>
      <c r="G153" s="32"/>
      <c r="H153" s="32"/>
      <c r="I153" s="32"/>
      <c r="J153" s="32"/>
      <c r="K153" s="32"/>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row>
    <row r="154" spans="2:49">
      <c r="B154" s="31"/>
      <c r="C154" s="31"/>
      <c r="D154" s="31"/>
      <c r="E154" s="32"/>
      <c r="F154" s="32"/>
      <c r="G154" s="32"/>
      <c r="H154" s="32"/>
      <c r="I154" s="32"/>
      <c r="J154" s="32"/>
      <c r="K154" s="32"/>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row>
    <row r="155" spans="2:49">
      <c r="B155" s="31"/>
      <c r="C155" s="31"/>
      <c r="D155" s="31"/>
      <c r="E155" s="32"/>
      <c r="F155" s="32"/>
      <c r="G155" s="32"/>
      <c r="H155" s="32"/>
      <c r="I155" s="32"/>
      <c r="J155" s="32"/>
      <c r="K155" s="32"/>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row>
    <row r="156" spans="2:49">
      <c r="B156" s="31"/>
      <c r="C156" s="31"/>
      <c r="D156" s="31"/>
      <c r="E156" s="32"/>
      <c r="F156" s="32"/>
      <c r="G156" s="32"/>
      <c r="H156" s="32"/>
      <c r="I156" s="32"/>
      <c r="J156" s="32"/>
      <c r="K156" s="32"/>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row>
    <row r="157" spans="2:49">
      <c r="B157" s="31"/>
      <c r="C157" s="31"/>
      <c r="D157" s="31"/>
      <c r="E157" s="32"/>
      <c r="F157" s="32"/>
      <c r="G157" s="32"/>
      <c r="H157" s="32"/>
      <c r="I157" s="32"/>
      <c r="J157" s="32"/>
      <c r="K157" s="32"/>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row>
    <row r="158" spans="2:49">
      <c r="B158" s="31"/>
      <c r="C158" s="31"/>
      <c r="D158" s="31"/>
      <c r="E158" s="32"/>
      <c r="F158" s="32"/>
      <c r="G158" s="32"/>
      <c r="H158" s="32"/>
      <c r="I158" s="32"/>
      <c r="J158" s="32"/>
      <c r="K158" s="32"/>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row>
    <row r="159" spans="2:49">
      <c r="B159" s="31"/>
      <c r="C159" s="31"/>
      <c r="D159" s="31"/>
      <c r="E159" s="32"/>
      <c r="F159" s="32"/>
      <c r="G159" s="32"/>
      <c r="H159" s="32"/>
      <c r="I159" s="32"/>
      <c r="J159" s="32"/>
      <c r="K159" s="32"/>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row>
    <row r="160" spans="2:49">
      <c r="B160" s="31"/>
      <c r="C160" s="31"/>
      <c r="D160" s="31"/>
      <c r="E160" s="32"/>
      <c r="F160" s="32"/>
      <c r="G160" s="32"/>
      <c r="H160" s="32"/>
      <c r="I160" s="32"/>
      <c r="J160" s="32"/>
      <c r="K160" s="32"/>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row>
    <row r="161" spans="2:49">
      <c r="B161" s="31"/>
      <c r="C161" s="31"/>
      <c r="D161" s="31"/>
      <c r="E161" s="32"/>
      <c r="F161" s="32"/>
      <c r="G161" s="32"/>
      <c r="H161" s="32"/>
      <c r="I161" s="32"/>
      <c r="J161" s="32"/>
      <c r="K161" s="32"/>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row>
    <row r="162" spans="2:49">
      <c r="B162" s="31"/>
      <c r="C162" s="31"/>
      <c r="D162" s="31"/>
      <c r="E162" s="32"/>
      <c r="F162" s="32"/>
      <c r="G162" s="32"/>
      <c r="H162" s="32"/>
      <c r="I162" s="32"/>
      <c r="J162" s="32"/>
      <c r="K162" s="32"/>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row>
    <row r="163" spans="2:49">
      <c r="B163" s="31"/>
      <c r="C163" s="31"/>
      <c r="D163" s="31"/>
      <c r="E163" s="32"/>
      <c r="F163" s="32"/>
      <c r="G163" s="32"/>
      <c r="H163" s="32"/>
      <c r="I163" s="32"/>
      <c r="J163" s="32"/>
      <c r="K163" s="32"/>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row>
    <row r="164" spans="2:49">
      <c r="B164" s="31"/>
      <c r="C164" s="31"/>
      <c r="D164" s="31"/>
      <c r="E164" s="32"/>
      <c r="F164" s="32"/>
      <c r="G164" s="32"/>
      <c r="H164" s="32"/>
      <c r="I164" s="32"/>
      <c r="J164" s="32"/>
      <c r="K164" s="32"/>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row>
    <row r="165" spans="2:49">
      <c r="B165" s="31"/>
      <c r="C165" s="31"/>
      <c r="D165" s="31"/>
      <c r="E165" s="32"/>
      <c r="F165" s="32"/>
      <c r="G165" s="32"/>
      <c r="H165" s="32"/>
      <c r="I165" s="32"/>
      <c r="J165" s="32"/>
      <c r="K165" s="32"/>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row>
    <row r="166" spans="2:49">
      <c r="B166" s="31"/>
      <c r="C166" s="31"/>
      <c r="D166" s="31"/>
      <c r="E166" s="32"/>
      <c r="F166" s="32"/>
      <c r="G166" s="32"/>
      <c r="H166" s="32"/>
      <c r="I166" s="32"/>
      <c r="J166" s="32"/>
      <c r="K166" s="32"/>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row>
    <row r="167" spans="2:49">
      <c r="B167" s="31"/>
      <c r="C167" s="31"/>
      <c r="D167" s="31"/>
      <c r="E167" s="32"/>
      <c r="F167" s="32"/>
      <c r="G167" s="32"/>
      <c r="H167" s="32"/>
      <c r="I167" s="32"/>
      <c r="J167" s="32"/>
      <c r="K167" s="32"/>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row>
    <row r="168" spans="2:49">
      <c r="B168" s="31"/>
      <c r="C168" s="31"/>
      <c r="D168" s="31"/>
      <c r="E168" s="32"/>
      <c r="F168" s="32"/>
      <c r="G168" s="32"/>
      <c r="H168" s="32"/>
      <c r="I168" s="32"/>
      <c r="J168" s="32"/>
      <c r="K168" s="32"/>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row>
    <row r="169" spans="2:49">
      <c r="B169" s="31"/>
      <c r="C169" s="31"/>
      <c r="D169" s="31"/>
      <c r="E169" s="32"/>
      <c r="F169" s="32"/>
      <c r="G169" s="32"/>
      <c r="H169" s="32"/>
      <c r="I169" s="32"/>
      <c r="J169" s="32"/>
      <c r="K169" s="32"/>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row>
    <row r="170" spans="2:49">
      <c r="B170" s="31"/>
      <c r="C170" s="31"/>
      <c r="D170" s="31"/>
      <c r="E170" s="32"/>
      <c r="F170" s="32"/>
      <c r="G170" s="32"/>
      <c r="H170" s="32"/>
      <c r="I170" s="32"/>
      <c r="J170" s="32"/>
      <c r="K170" s="32"/>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row>
    <row r="171" spans="2:49">
      <c r="B171" s="31"/>
      <c r="C171" s="31"/>
      <c r="D171" s="31"/>
      <c r="E171" s="32"/>
      <c r="F171" s="32"/>
      <c r="G171" s="32"/>
      <c r="H171" s="32"/>
      <c r="I171" s="32"/>
      <c r="J171" s="32"/>
      <c r="K171" s="32"/>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row>
    <row r="172" spans="2:49">
      <c r="B172" s="31"/>
      <c r="C172" s="31"/>
      <c r="D172" s="31"/>
      <c r="E172" s="32"/>
      <c r="F172" s="32"/>
      <c r="G172" s="32"/>
      <c r="H172" s="32"/>
      <c r="I172" s="32"/>
      <c r="J172" s="32"/>
      <c r="K172" s="32"/>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row>
    <row r="173" spans="2:49">
      <c r="B173" s="31"/>
      <c r="C173" s="31"/>
      <c r="D173" s="31"/>
      <c r="E173" s="32"/>
      <c r="F173" s="32"/>
      <c r="G173" s="32"/>
      <c r="H173" s="32"/>
      <c r="I173" s="32"/>
      <c r="J173" s="32"/>
      <c r="K173" s="32"/>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row>
    <row r="174" spans="2:49">
      <c r="B174" s="31"/>
      <c r="C174" s="31"/>
      <c r="D174" s="31"/>
      <c r="E174" s="32"/>
      <c r="F174" s="32"/>
      <c r="G174" s="32"/>
      <c r="H174" s="32"/>
      <c r="I174" s="32"/>
      <c r="J174" s="32"/>
      <c r="K174" s="32"/>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row>
    <row r="175" spans="2:49">
      <c r="B175" s="31"/>
      <c r="C175" s="31"/>
      <c r="D175" s="31"/>
      <c r="E175" s="32"/>
      <c r="F175" s="32"/>
      <c r="G175" s="32"/>
      <c r="H175" s="32"/>
      <c r="I175" s="32"/>
      <c r="J175" s="32"/>
      <c r="K175" s="32"/>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row>
    <row r="176" spans="2:49">
      <c r="B176" s="31"/>
      <c r="C176" s="31"/>
      <c r="D176" s="31"/>
      <c r="E176" s="32"/>
      <c r="F176" s="32"/>
      <c r="G176" s="32"/>
      <c r="H176" s="32"/>
      <c r="I176" s="32"/>
      <c r="J176" s="32"/>
      <c r="K176" s="32"/>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row>
    <row r="177" spans="2:49">
      <c r="B177" s="31"/>
      <c r="C177" s="31"/>
      <c r="D177" s="31"/>
      <c r="E177" s="32"/>
      <c r="F177" s="32"/>
      <c r="G177" s="32"/>
      <c r="H177" s="32"/>
      <c r="I177" s="32"/>
      <c r="J177" s="32"/>
      <c r="K177" s="32"/>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row>
    <row r="178" spans="2:49">
      <c r="B178" s="31"/>
      <c r="C178" s="31"/>
      <c r="D178" s="31"/>
      <c r="E178" s="32"/>
      <c r="F178" s="32"/>
      <c r="G178" s="32"/>
      <c r="H178" s="32"/>
      <c r="I178" s="32"/>
      <c r="J178" s="32"/>
      <c r="K178" s="32"/>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row>
    <row r="179" spans="2:49">
      <c r="B179" s="31"/>
      <c r="C179" s="31"/>
      <c r="D179" s="31"/>
      <c r="E179" s="32"/>
      <c r="F179" s="32"/>
      <c r="G179" s="32"/>
      <c r="H179" s="32"/>
      <c r="I179" s="32"/>
      <c r="J179" s="32"/>
      <c r="K179" s="32"/>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row>
    <row r="180" spans="2:49">
      <c r="B180" s="31"/>
      <c r="C180" s="31"/>
      <c r="D180" s="31"/>
      <c r="E180" s="32"/>
      <c r="F180" s="32"/>
      <c r="G180" s="32"/>
      <c r="H180" s="32"/>
      <c r="I180" s="32"/>
      <c r="J180" s="32"/>
      <c r="K180" s="32"/>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row>
    <row r="181" spans="2:49">
      <c r="B181" s="31"/>
      <c r="C181" s="31"/>
      <c r="D181" s="31"/>
      <c r="E181" s="32"/>
      <c r="F181" s="32"/>
      <c r="G181" s="32"/>
      <c r="H181" s="32"/>
      <c r="I181" s="32"/>
      <c r="J181" s="32"/>
      <c r="K181" s="32"/>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row>
    <row r="182" spans="2:49">
      <c r="B182" s="31"/>
      <c r="C182" s="31"/>
      <c r="D182" s="31"/>
      <c r="E182" s="32"/>
      <c r="F182" s="32"/>
      <c r="G182" s="32"/>
      <c r="H182" s="32"/>
      <c r="I182" s="32"/>
      <c r="J182" s="32"/>
      <c r="K182" s="32"/>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row>
    <row r="183" spans="2:49">
      <c r="B183" s="31"/>
      <c r="C183" s="31"/>
      <c r="D183" s="31"/>
      <c r="E183" s="32"/>
      <c r="F183" s="32"/>
      <c r="G183" s="32"/>
      <c r="H183" s="32"/>
      <c r="I183" s="32"/>
      <c r="J183" s="32"/>
      <c r="K183" s="32"/>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row>
    <row r="184" spans="2:49">
      <c r="B184" s="31"/>
      <c r="C184" s="31"/>
      <c r="D184" s="31"/>
      <c r="E184" s="32"/>
      <c r="F184" s="32"/>
      <c r="G184" s="32"/>
      <c r="H184" s="32"/>
      <c r="I184" s="32"/>
      <c r="J184" s="32"/>
      <c r="K184" s="32"/>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row>
    <row r="185" spans="2:49">
      <c r="B185" s="31"/>
      <c r="C185" s="31"/>
      <c r="D185" s="31"/>
      <c r="E185" s="32"/>
      <c r="F185" s="32"/>
      <c r="G185" s="32"/>
      <c r="H185" s="32"/>
      <c r="I185" s="32"/>
      <c r="J185" s="32"/>
      <c r="K185" s="32"/>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row>
    <row r="186" spans="2:49">
      <c r="B186" s="31"/>
      <c r="C186" s="31"/>
      <c r="D186" s="31"/>
      <c r="E186" s="32"/>
      <c r="F186" s="32"/>
      <c r="G186" s="32"/>
      <c r="H186" s="32"/>
      <c r="I186" s="32"/>
      <c r="J186" s="32"/>
      <c r="K186" s="32"/>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row>
    <row r="187" spans="2:49">
      <c r="B187" s="31"/>
      <c r="C187" s="31"/>
      <c r="D187" s="31"/>
      <c r="E187" s="32"/>
      <c r="F187" s="32"/>
      <c r="G187" s="32"/>
      <c r="H187" s="32"/>
      <c r="I187" s="32"/>
      <c r="J187" s="32"/>
      <c r="K187" s="32"/>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row>
    <row r="188" spans="2:49">
      <c r="B188" s="31"/>
      <c r="C188" s="31"/>
      <c r="D188" s="31"/>
      <c r="E188" s="32"/>
      <c r="F188" s="32"/>
      <c r="G188" s="32"/>
      <c r="H188" s="32"/>
      <c r="I188" s="32"/>
      <c r="J188" s="32"/>
      <c r="K188" s="32"/>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row>
    <row r="189" spans="2:49">
      <c r="B189" s="31"/>
      <c r="C189" s="31"/>
      <c r="D189" s="31"/>
      <c r="E189" s="32"/>
      <c r="F189" s="32"/>
      <c r="G189" s="32"/>
      <c r="H189" s="32"/>
      <c r="I189" s="32"/>
      <c r="J189" s="32"/>
      <c r="K189" s="32"/>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row>
    <row r="190" spans="2:49">
      <c r="B190" s="31"/>
      <c r="C190" s="31"/>
      <c r="D190" s="31"/>
      <c r="E190" s="32"/>
      <c r="F190" s="32"/>
      <c r="G190" s="32"/>
      <c r="H190" s="32"/>
      <c r="I190" s="32"/>
      <c r="J190" s="32"/>
      <c r="K190" s="32"/>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row>
    <row r="191" spans="2:49">
      <c r="B191" s="31"/>
      <c r="C191" s="31"/>
      <c r="D191" s="31"/>
      <c r="E191" s="32"/>
      <c r="F191" s="32"/>
      <c r="G191" s="32"/>
      <c r="H191" s="32"/>
      <c r="I191" s="32"/>
      <c r="J191" s="32"/>
      <c r="K191" s="32"/>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row>
    <row r="192" spans="2:49">
      <c r="B192" s="31"/>
      <c r="C192" s="31"/>
      <c r="D192" s="31"/>
      <c r="E192" s="32"/>
      <c r="F192" s="32"/>
      <c r="G192" s="32"/>
      <c r="H192" s="32"/>
      <c r="I192" s="32"/>
      <c r="J192" s="32"/>
      <c r="K192" s="32"/>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row>
    <row r="193" spans="2:49">
      <c r="B193" s="31"/>
      <c r="C193" s="31"/>
      <c r="D193" s="31"/>
      <c r="E193" s="32"/>
      <c r="F193" s="32"/>
      <c r="G193" s="32"/>
      <c r="H193" s="32"/>
      <c r="I193" s="32"/>
      <c r="J193" s="32"/>
      <c r="K193" s="32"/>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row>
    <row r="194" spans="2:49">
      <c r="B194" s="31"/>
      <c r="C194" s="31"/>
      <c r="D194" s="31"/>
      <c r="E194" s="32"/>
      <c r="F194" s="32"/>
      <c r="G194" s="32"/>
      <c r="H194" s="32"/>
      <c r="I194" s="32"/>
      <c r="J194" s="32"/>
      <c r="K194" s="32"/>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row>
    <row r="195" spans="2:49">
      <c r="B195" s="31"/>
      <c r="C195" s="31"/>
      <c r="D195" s="31"/>
      <c r="E195" s="32"/>
      <c r="F195" s="32"/>
      <c r="G195" s="32"/>
      <c r="H195" s="32"/>
      <c r="I195" s="32"/>
      <c r="J195" s="32"/>
      <c r="K195" s="32"/>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row>
    <row r="196" spans="2:49">
      <c r="B196" s="31"/>
      <c r="C196" s="31"/>
      <c r="D196" s="31"/>
      <c r="E196" s="32"/>
      <c r="F196" s="32"/>
      <c r="G196" s="32"/>
      <c r="H196" s="32"/>
      <c r="I196" s="32"/>
      <c r="J196" s="32"/>
      <c r="K196" s="32"/>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row>
    <row r="197" spans="2:49">
      <c r="B197" s="31"/>
      <c r="C197" s="31"/>
      <c r="D197" s="31"/>
      <c r="E197" s="32"/>
      <c r="F197" s="32"/>
      <c r="G197" s="32"/>
      <c r="H197" s="32"/>
      <c r="I197" s="32"/>
      <c r="J197" s="32"/>
      <c r="K197" s="32"/>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row>
    <row r="198" spans="2:49">
      <c r="B198" s="31"/>
      <c r="C198" s="31"/>
      <c r="D198" s="31"/>
      <c r="E198" s="32"/>
      <c r="F198" s="32"/>
      <c r="G198" s="32"/>
      <c r="H198" s="32"/>
      <c r="I198" s="32"/>
      <c r="J198" s="32"/>
      <c r="K198" s="32"/>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row>
    <row r="199" spans="2:49">
      <c r="B199" s="31"/>
      <c r="C199" s="31"/>
      <c r="D199" s="31"/>
      <c r="E199" s="32"/>
      <c r="F199" s="32"/>
      <c r="G199" s="32"/>
      <c r="H199" s="32"/>
      <c r="I199" s="32"/>
      <c r="J199" s="32"/>
      <c r="K199" s="32"/>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row>
    <row r="200" spans="2:49">
      <c r="B200" s="31"/>
      <c r="C200" s="31"/>
      <c r="D200" s="31"/>
      <c r="E200" s="32"/>
      <c r="F200" s="32"/>
      <c r="G200" s="32"/>
      <c r="H200" s="32"/>
      <c r="I200" s="32"/>
      <c r="J200" s="32"/>
      <c r="K200" s="32"/>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row>
    <row r="201" spans="2:49">
      <c r="B201" s="31"/>
      <c r="C201" s="31"/>
      <c r="D201" s="31"/>
      <c r="E201" s="32"/>
      <c r="F201" s="32"/>
      <c r="G201" s="32"/>
      <c r="H201" s="32"/>
      <c r="I201" s="32"/>
      <c r="J201" s="32"/>
      <c r="K201" s="32"/>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row>
    <row r="202" spans="2:49">
      <c r="B202" s="31"/>
      <c r="C202" s="31"/>
      <c r="D202" s="31"/>
      <c r="E202" s="32"/>
      <c r="F202" s="32"/>
      <c r="G202" s="32"/>
      <c r="H202" s="32"/>
      <c r="I202" s="32"/>
      <c r="J202" s="32"/>
      <c r="K202" s="32"/>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row>
    <row r="203" spans="2:49">
      <c r="B203" s="31"/>
      <c r="C203" s="31"/>
      <c r="D203" s="31"/>
      <c r="E203" s="32"/>
      <c r="F203" s="32"/>
      <c r="G203" s="32"/>
      <c r="H203" s="32"/>
      <c r="I203" s="32"/>
      <c r="J203" s="32"/>
      <c r="K203" s="32"/>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row>
    <row r="204" spans="2:49">
      <c r="B204" s="31"/>
      <c r="C204" s="31"/>
      <c r="D204" s="31"/>
      <c r="E204" s="32"/>
      <c r="F204" s="32"/>
      <c r="G204" s="32"/>
      <c r="H204" s="32"/>
      <c r="I204" s="32"/>
      <c r="J204" s="32"/>
      <c r="K204" s="32"/>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row>
    <row r="205" spans="2:49">
      <c r="B205" s="31"/>
      <c r="C205" s="31"/>
      <c r="D205" s="31"/>
      <c r="E205" s="32"/>
      <c r="F205" s="32"/>
      <c r="G205" s="32"/>
      <c r="H205" s="32"/>
      <c r="I205" s="32"/>
      <c r="J205" s="32"/>
      <c r="K205" s="32"/>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row>
    <row r="206" spans="2:49">
      <c r="B206" s="31"/>
      <c r="C206" s="31"/>
      <c r="D206" s="31"/>
      <c r="E206" s="32"/>
      <c r="F206" s="32"/>
      <c r="G206" s="32"/>
      <c r="H206" s="32"/>
      <c r="I206" s="32"/>
      <c r="J206" s="32"/>
      <c r="K206" s="32"/>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row>
    <row r="207" spans="2:49">
      <c r="B207" s="31"/>
      <c r="C207" s="31"/>
      <c r="D207" s="31"/>
      <c r="E207" s="32"/>
      <c r="F207" s="32"/>
      <c r="G207" s="32"/>
      <c r="H207" s="32"/>
      <c r="I207" s="32"/>
      <c r="J207" s="32"/>
      <c r="K207" s="32"/>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row>
    <row r="208" spans="2:49">
      <c r="B208" s="31"/>
      <c r="C208" s="31"/>
      <c r="D208" s="31"/>
      <c r="E208" s="32"/>
      <c r="F208" s="32"/>
      <c r="G208" s="32"/>
      <c r="H208" s="32"/>
      <c r="I208" s="32"/>
      <c r="J208" s="32"/>
      <c r="K208" s="32"/>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row>
    <row r="209" spans="2:49">
      <c r="B209" s="31"/>
      <c r="C209" s="31"/>
      <c r="D209" s="31"/>
      <c r="E209" s="32"/>
      <c r="F209" s="32"/>
      <c r="G209" s="32"/>
      <c r="H209" s="32"/>
      <c r="I209" s="32"/>
      <c r="J209" s="32"/>
      <c r="K209" s="32"/>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row>
    <row r="210" spans="2:49">
      <c r="B210" s="31"/>
      <c r="C210" s="31"/>
      <c r="D210" s="31"/>
      <c r="E210" s="32"/>
      <c r="F210" s="32"/>
      <c r="G210" s="32"/>
      <c r="H210" s="32"/>
      <c r="I210" s="32"/>
      <c r="J210" s="32"/>
      <c r="K210" s="32"/>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row>
    <row r="211" spans="2:49">
      <c r="B211" s="31"/>
      <c r="C211" s="31"/>
      <c r="D211" s="31"/>
      <c r="E211" s="32"/>
      <c r="F211" s="32"/>
      <c r="G211" s="32"/>
      <c r="H211" s="32"/>
      <c r="I211" s="32"/>
      <c r="J211" s="32"/>
      <c r="K211" s="32"/>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row>
    <row r="212" spans="2:49">
      <c r="B212" s="31"/>
      <c r="C212" s="31"/>
      <c r="D212" s="31"/>
      <c r="E212" s="32"/>
      <c r="F212" s="32"/>
      <c r="G212" s="32"/>
      <c r="H212" s="32"/>
      <c r="I212" s="32"/>
      <c r="J212" s="32"/>
      <c r="K212" s="32"/>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row>
    <row r="213" spans="2:49">
      <c r="B213" s="31"/>
      <c r="C213" s="31"/>
      <c r="D213" s="31"/>
      <c r="E213" s="32"/>
      <c r="F213" s="32"/>
      <c r="G213" s="32"/>
      <c r="H213" s="32"/>
      <c r="I213" s="32"/>
      <c r="J213" s="32"/>
      <c r="K213" s="32"/>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row>
    <row r="214" spans="2:49">
      <c r="B214" s="31"/>
      <c r="C214" s="31"/>
      <c r="D214" s="31"/>
      <c r="E214" s="32"/>
      <c r="F214" s="32"/>
      <c r="G214" s="32"/>
      <c r="H214" s="32"/>
      <c r="I214" s="32"/>
      <c r="J214" s="32"/>
      <c r="K214" s="32"/>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row>
    <row r="215" spans="2:49">
      <c r="B215" s="31"/>
      <c r="C215" s="31"/>
      <c r="D215" s="31"/>
      <c r="E215" s="32"/>
      <c r="F215" s="32"/>
      <c r="G215" s="32"/>
      <c r="H215" s="32"/>
      <c r="I215" s="32"/>
      <c r="J215" s="32"/>
      <c r="K215" s="32"/>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row>
    <row r="216" spans="2:49">
      <c r="B216" s="31"/>
      <c r="C216" s="31"/>
      <c r="D216" s="31"/>
      <c r="E216" s="32"/>
      <c r="F216" s="32"/>
      <c r="G216" s="32"/>
      <c r="H216" s="32"/>
      <c r="I216" s="32"/>
      <c r="J216" s="32"/>
      <c r="K216" s="32"/>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row>
    <row r="217" spans="2:49">
      <c r="B217" s="31"/>
      <c r="C217" s="31"/>
      <c r="D217" s="31"/>
      <c r="E217" s="32"/>
      <c r="F217" s="32"/>
      <c r="G217" s="32"/>
      <c r="H217" s="32"/>
      <c r="I217" s="32"/>
      <c r="J217" s="32"/>
      <c r="K217" s="32"/>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row>
    <row r="218" spans="2:49">
      <c r="B218" s="31"/>
      <c r="C218" s="31"/>
      <c r="D218" s="31"/>
      <c r="E218" s="32"/>
      <c r="F218" s="32"/>
      <c r="G218" s="32"/>
      <c r="H218" s="32"/>
      <c r="I218" s="32"/>
      <c r="J218" s="32"/>
      <c r="K218" s="32"/>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row>
    <row r="219" spans="2:49">
      <c r="B219" s="31"/>
      <c r="C219" s="31"/>
      <c r="D219" s="31"/>
      <c r="E219" s="32"/>
      <c r="F219" s="32"/>
      <c r="G219" s="32"/>
      <c r="H219" s="32"/>
      <c r="I219" s="32"/>
      <c r="J219" s="32"/>
      <c r="K219" s="32"/>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row>
    <row r="220" spans="2:49">
      <c r="B220" s="31"/>
      <c r="C220" s="31"/>
      <c r="D220" s="31"/>
      <c r="E220" s="32"/>
      <c r="F220" s="32"/>
      <c r="G220" s="32"/>
      <c r="H220" s="32"/>
      <c r="I220" s="32"/>
      <c r="J220" s="32"/>
      <c r="K220" s="32"/>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row>
    <row r="221" spans="2:49">
      <c r="B221" s="31"/>
      <c r="C221" s="31"/>
      <c r="D221" s="31"/>
      <c r="E221" s="32"/>
      <c r="F221" s="32"/>
      <c r="G221" s="32"/>
      <c r="H221" s="32"/>
      <c r="I221" s="32"/>
      <c r="J221" s="32"/>
      <c r="K221" s="32"/>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row>
    <row r="222" spans="2:49">
      <c r="B222" s="31"/>
      <c r="C222" s="31"/>
      <c r="D222" s="31"/>
      <c r="E222" s="32"/>
      <c r="F222" s="32"/>
      <c r="G222" s="32"/>
      <c r="H222" s="32"/>
      <c r="I222" s="32"/>
      <c r="J222" s="32"/>
      <c r="K222" s="32"/>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row>
    <row r="223" spans="2:49">
      <c r="B223" s="31"/>
      <c r="C223" s="31"/>
      <c r="D223" s="31"/>
      <c r="E223" s="32"/>
      <c r="F223" s="32"/>
      <c r="G223" s="32"/>
      <c r="H223" s="32"/>
      <c r="I223" s="32"/>
      <c r="J223" s="32"/>
      <c r="K223" s="32"/>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row>
    <row r="224" spans="2:49">
      <c r="B224" s="31"/>
      <c r="C224" s="31"/>
      <c r="D224" s="31"/>
      <c r="E224" s="32"/>
      <c r="F224" s="32"/>
      <c r="G224" s="32"/>
      <c r="H224" s="32"/>
      <c r="I224" s="32"/>
      <c r="J224" s="32"/>
      <c r="K224" s="32"/>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row>
    <row r="225" spans="2:49">
      <c r="B225" s="31"/>
      <c r="C225" s="31"/>
      <c r="D225" s="31"/>
      <c r="E225" s="32"/>
      <c r="F225" s="32"/>
      <c r="G225" s="32"/>
      <c r="H225" s="32"/>
      <c r="I225" s="32"/>
      <c r="J225" s="32"/>
      <c r="K225" s="32"/>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row>
    <row r="226" spans="2:49">
      <c r="B226" s="31"/>
      <c r="C226" s="31"/>
      <c r="D226" s="31"/>
      <c r="E226" s="32"/>
      <c r="F226" s="32"/>
      <c r="G226" s="32"/>
      <c r="H226" s="32"/>
      <c r="I226" s="32"/>
      <c r="J226" s="32"/>
      <c r="K226" s="32"/>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row>
    <row r="227" spans="2:49">
      <c r="B227" s="31"/>
      <c r="C227" s="31"/>
      <c r="D227" s="31"/>
      <c r="E227" s="32"/>
      <c r="F227" s="32"/>
      <c r="G227" s="32"/>
      <c r="H227" s="32"/>
      <c r="I227" s="32"/>
      <c r="J227" s="32"/>
      <c r="K227" s="32"/>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row>
    <row r="228" spans="2:49">
      <c r="B228" s="31"/>
      <c r="C228" s="31"/>
      <c r="D228" s="31"/>
      <c r="E228" s="32"/>
      <c r="F228" s="32"/>
      <c r="G228" s="32"/>
      <c r="H228" s="32"/>
      <c r="I228" s="32"/>
      <c r="J228" s="32"/>
      <c r="K228" s="32"/>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row>
    <row r="229" spans="2:49">
      <c r="B229" s="31"/>
      <c r="C229" s="31"/>
      <c r="D229" s="31"/>
      <c r="E229" s="32"/>
      <c r="F229" s="32"/>
      <c r="G229" s="32"/>
      <c r="H229" s="32"/>
      <c r="I229" s="32"/>
      <c r="J229" s="32"/>
      <c r="K229" s="32"/>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row>
    <row r="230" spans="2:49">
      <c r="B230" s="31"/>
      <c r="C230" s="31"/>
      <c r="D230" s="31"/>
      <c r="E230" s="32"/>
      <c r="F230" s="32"/>
      <c r="G230" s="32"/>
      <c r="H230" s="32"/>
      <c r="I230" s="32"/>
      <c r="J230" s="32"/>
      <c r="K230" s="32"/>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row>
    <row r="231" spans="2:49">
      <c r="B231" s="31"/>
      <c r="C231" s="31"/>
      <c r="D231" s="31"/>
      <c r="E231" s="32"/>
      <c r="F231" s="32"/>
      <c r="G231" s="32"/>
      <c r="H231" s="32"/>
      <c r="I231" s="32"/>
      <c r="J231" s="32"/>
      <c r="K231" s="32"/>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row>
    <row r="232" spans="2:49">
      <c r="B232" s="31"/>
      <c r="C232" s="31"/>
      <c r="D232" s="31"/>
      <c r="E232" s="32"/>
      <c r="F232" s="32"/>
      <c r="G232" s="32"/>
      <c r="H232" s="32"/>
      <c r="I232" s="32"/>
      <c r="J232" s="32"/>
      <c r="K232" s="32"/>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row>
    <row r="233" spans="2:49">
      <c r="B233" s="31"/>
      <c r="C233" s="31"/>
      <c r="D233" s="31"/>
      <c r="E233" s="32"/>
      <c r="F233" s="32"/>
      <c r="G233" s="32"/>
      <c r="H233" s="32"/>
      <c r="I233" s="32"/>
      <c r="J233" s="32"/>
      <c r="K233" s="32"/>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row>
    <row r="234" spans="2:49">
      <c r="B234" s="31"/>
      <c r="C234" s="31"/>
      <c r="D234" s="31"/>
      <c r="E234" s="32"/>
      <c r="F234" s="32"/>
      <c r="G234" s="32"/>
      <c r="H234" s="32"/>
      <c r="I234" s="32"/>
      <c r="J234" s="32"/>
      <c r="K234" s="32"/>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row>
    <row r="235" spans="2:49">
      <c r="B235" s="31"/>
      <c r="C235" s="31"/>
      <c r="D235" s="31"/>
      <c r="E235" s="32"/>
      <c r="F235" s="32"/>
      <c r="G235" s="32"/>
      <c r="H235" s="32"/>
      <c r="I235" s="32"/>
      <c r="J235" s="32"/>
      <c r="K235" s="32"/>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row>
    <row r="236" spans="2:49">
      <c r="B236" s="31"/>
      <c r="C236" s="31"/>
      <c r="D236" s="31"/>
      <c r="E236" s="32"/>
      <c r="F236" s="32"/>
      <c r="G236" s="32"/>
      <c r="H236" s="32"/>
      <c r="I236" s="32"/>
      <c r="J236" s="32"/>
      <c r="K236" s="32"/>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row>
    <row r="237" spans="2:49">
      <c r="B237" s="31"/>
      <c r="C237" s="31"/>
      <c r="D237" s="31"/>
      <c r="E237" s="32"/>
      <c r="F237" s="32"/>
      <c r="G237" s="32"/>
      <c r="H237" s="32"/>
      <c r="I237" s="32"/>
      <c r="J237" s="32"/>
      <c r="K237" s="32"/>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row>
    <row r="238" spans="2:49">
      <c r="B238" s="31"/>
      <c r="C238" s="31"/>
      <c r="D238" s="31"/>
      <c r="E238" s="32"/>
      <c r="F238" s="32"/>
      <c r="G238" s="32"/>
      <c r="H238" s="32"/>
      <c r="I238" s="32"/>
      <c r="J238" s="32"/>
      <c r="K238" s="32"/>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row>
    <row r="239" spans="2:49">
      <c r="B239" s="31"/>
      <c r="C239" s="31"/>
      <c r="D239" s="31"/>
      <c r="E239" s="32"/>
      <c r="F239" s="32"/>
      <c r="G239" s="32"/>
      <c r="H239" s="32"/>
      <c r="I239" s="32"/>
      <c r="J239" s="32"/>
      <c r="K239" s="32"/>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row>
    <row r="240" spans="2:49">
      <c r="B240" s="31"/>
      <c r="C240" s="31"/>
      <c r="D240" s="31"/>
      <c r="E240" s="32"/>
      <c r="F240" s="32"/>
      <c r="G240" s="32"/>
      <c r="H240" s="32"/>
      <c r="I240" s="32"/>
      <c r="J240" s="32"/>
      <c r="K240" s="32"/>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row>
    <row r="241" spans="2:49">
      <c r="B241" s="31"/>
      <c r="C241" s="31"/>
      <c r="D241" s="31"/>
      <c r="E241" s="32"/>
      <c r="F241" s="32"/>
      <c r="G241" s="32"/>
      <c r="H241" s="32"/>
      <c r="I241" s="32"/>
      <c r="J241" s="32"/>
      <c r="K241" s="32"/>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row>
    <row r="242" spans="2:49">
      <c r="B242" s="31"/>
      <c r="C242" s="31"/>
      <c r="D242" s="31"/>
      <c r="E242" s="32"/>
      <c r="F242" s="32"/>
      <c r="G242" s="32"/>
      <c r="H242" s="32"/>
      <c r="I242" s="32"/>
      <c r="J242" s="32"/>
      <c r="K242" s="32"/>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row>
    <row r="243" spans="2:49">
      <c r="B243" s="31"/>
      <c r="C243" s="31"/>
      <c r="D243" s="31"/>
      <c r="E243" s="32"/>
      <c r="F243" s="32"/>
      <c r="G243" s="32"/>
      <c r="H243" s="32"/>
      <c r="I243" s="32"/>
      <c r="J243" s="32"/>
      <c r="K243" s="32"/>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row>
    <row r="244" spans="2:49">
      <c r="B244" s="31"/>
      <c r="C244" s="31"/>
      <c r="D244" s="31"/>
      <c r="E244" s="32"/>
      <c r="F244" s="32"/>
      <c r="G244" s="32"/>
      <c r="H244" s="32"/>
      <c r="I244" s="32"/>
      <c r="J244" s="32"/>
      <c r="K244" s="32"/>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row>
    <row r="245" spans="2:49">
      <c r="B245" s="31"/>
      <c r="C245" s="31"/>
      <c r="D245" s="31"/>
      <c r="E245" s="32"/>
      <c r="F245" s="32"/>
      <c r="G245" s="32"/>
      <c r="H245" s="32"/>
      <c r="I245" s="32"/>
      <c r="J245" s="32"/>
      <c r="K245" s="32"/>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row>
    <row r="246" spans="2:49">
      <c r="B246" s="31"/>
      <c r="C246" s="31"/>
      <c r="D246" s="31"/>
      <c r="E246" s="32"/>
      <c r="F246" s="32"/>
      <c r="G246" s="32"/>
      <c r="H246" s="32"/>
      <c r="I246" s="32"/>
      <c r="J246" s="32"/>
      <c r="K246" s="32"/>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row>
    <row r="247" spans="2:49">
      <c r="B247" s="31"/>
      <c r="C247" s="31"/>
      <c r="D247" s="31"/>
      <c r="E247" s="32"/>
      <c r="F247" s="32"/>
      <c r="G247" s="32"/>
      <c r="H247" s="32"/>
      <c r="I247" s="32"/>
      <c r="J247" s="32"/>
      <c r="K247" s="32"/>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row>
    <row r="248" spans="2:49">
      <c r="B248" s="31"/>
      <c r="C248" s="31"/>
      <c r="D248" s="31"/>
      <c r="E248" s="32"/>
      <c r="F248" s="32"/>
      <c r="G248" s="32"/>
      <c r="H248" s="32"/>
      <c r="I248" s="32"/>
      <c r="J248" s="32"/>
      <c r="K248" s="32"/>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row>
    <row r="249" spans="2:49">
      <c r="B249" s="31"/>
      <c r="C249" s="31"/>
      <c r="D249" s="31"/>
      <c r="E249" s="32"/>
      <c r="F249" s="32"/>
      <c r="G249" s="32"/>
      <c r="H249" s="32"/>
      <c r="I249" s="32"/>
      <c r="J249" s="32"/>
      <c r="K249" s="32"/>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row>
    <row r="250" spans="2:49">
      <c r="B250" s="31"/>
      <c r="C250" s="31"/>
      <c r="D250" s="31"/>
      <c r="E250" s="32"/>
      <c r="F250" s="32"/>
      <c r="G250" s="32"/>
      <c r="H250" s="32"/>
      <c r="I250" s="32"/>
      <c r="J250" s="32"/>
      <c r="K250" s="32"/>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row>
    <row r="251" spans="2:49">
      <c r="B251" s="31"/>
      <c r="C251" s="31"/>
      <c r="D251" s="31"/>
      <c r="E251" s="32"/>
      <c r="F251" s="32"/>
      <c r="G251" s="32"/>
      <c r="H251" s="32"/>
      <c r="I251" s="32"/>
      <c r="J251" s="32"/>
      <c r="K251" s="32"/>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row>
    <row r="252" spans="2:49">
      <c r="B252" s="31"/>
      <c r="C252" s="31"/>
      <c r="D252" s="31"/>
      <c r="E252" s="32"/>
      <c r="F252" s="32"/>
      <c r="G252" s="32"/>
      <c r="H252" s="32"/>
      <c r="I252" s="32"/>
      <c r="J252" s="32"/>
      <c r="K252" s="32"/>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row>
    <row r="253" spans="2:49">
      <c r="B253" s="31"/>
      <c r="C253" s="31"/>
      <c r="D253" s="31"/>
      <c r="E253" s="32"/>
      <c r="F253" s="32"/>
      <c r="G253" s="32"/>
      <c r="H253" s="32"/>
      <c r="I253" s="32"/>
      <c r="J253" s="32"/>
      <c r="K253" s="32"/>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row>
    <row r="254" spans="2:49">
      <c r="B254" s="31"/>
      <c r="C254" s="31"/>
      <c r="D254" s="31"/>
      <c r="E254" s="32"/>
      <c r="F254" s="32"/>
      <c r="G254" s="32"/>
      <c r="H254" s="32"/>
      <c r="I254" s="32"/>
      <c r="J254" s="32"/>
      <c r="K254" s="32"/>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row>
    <row r="255" spans="2:49">
      <c r="B255" s="31"/>
      <c r="C255" s="31"/>
      <c r="D255" s="31"/>
      <c r="E255" s="32"/>
      <c r="F255" s="32"/>
      <c r="G255" s="32"/>
      <c r="H255" s="32"/>
      <c r="I255" s="32"/>
      <c r="J255" s="32"/>
      <c r="K255" s="32"/>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row>
    <row r="256" spans="2:49">
      <c r="B256" s="31"/>
      <c r="C256" s="31"/>
      <c r="D256" s="31"/>
      <c r="E256" s="32"/>
      <c r="F256" s="32"/>
      <c r="G256" s="32"/>
      <c r="H256" s="32"/>
      <c r="I256" s="32"/>
      <c r="J256" s="32"/>
      <c r="K256" s="32"/>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row>
    <row r="257" spans="2:49">
      <c r="B257" s="31"/>
      <c r="C257" s="31"/>
      <c r="D257" s="31"/>
      <c r="E257" s="32"/>
      <c r="F257" s="32"/>
      <c r="G257" s="32"/>
      <c r="H257" s="32"/>
      <c r="I257" s="32"/>
      <c r="J257" s="32"/>
      <c r="K257" s="32"/>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row>
    <row r="258" spans="2:49">
      <c r="B258" s="31"/>
      <c r="C258" s="31"/>
      <c r="D258" s="31"/>
      <c r="E258" s="32"/>
      <c r="F258" s="32"/>
      <c r="G258" s="32"/>
      <c r="H258" s="32"/>
      <c r="I258" s="32"/>
      <c r="J258" s="32"/>
      <c r="K258" s="32"/>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row>
    <row r="259" spans="2:49">
      <c r="B259" s="31"/>
      <c r="C259" s="31"/>
      <c r="D259" s="31"/>
      <c r="E259" s="32"/>
      <c r="F259" s="32"/>
      <c r="G259" s="32"/>
      <c r="H259" s="32"/>
      <c r="I259" s="32"/>
      <c r="J259" s="32"/>
      <c r="K259" s="32"/>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row>
    <row r="260" spans="2:49">
      <c r="B260" s="31"/>
      <c r="C260" s="31"/>
      <c r="D260" s="31"/>
      <c r="E260" s="32"/>
      <c r="F260" s="32"/>
      <c r="G260" s="32"/>
      <c r="H260" s="32"/>
      <c r="I260" s="32"/>
      <c r="J260" s="32"/>
      <c r="K260" s="32"/>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row>
    <row r="261" spans="2:49">
      <c r="B261" s="31"/>
      <c r="C261" s="31"/>
      <c r="D261" s="31"/>
      <c r="E261" s="32"/>
      <c r="F261" s="32"/>
      <c r="G261" s="32"/>
      <c r="H261" s="32"/>
      <c r="I261" s="32"/>
      <c r="J261" s="32"/>
      <c r="K261" s="32"/>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row>
    <row r="262" spans="2:49">
      <c r="B262" s="31"/>
      <c r="C262" s="31"/>
      <c r="D262" s="31"/>
      <c r="E262" s="32"/>
      <c r="F262" s="32"/>
      <c r="G262" s="32"/>
      <c r="H262" s="32"/>
      <c r="I262" s="32"/>
      <c r="J262" s="32"/>
      <c r="K262" s="32"/>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row>
    <row r="263" spans="2:49">
      <c r="B263" s="31"/>
      <c r="C263" s="31"/>
      <c r="D263" s="31"/>
      <c r="E263" s="32"/>
      <c r="F263" s="32"/>
      <c r="G263" s="32"/>
      <c r="H263" s="32"/>
      <c r="I263" s="32"/>
      <c r="J263" s="32"/>
      <c r="K263" s="32"/>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row>
    <row r="264" spans="2:49">
      <c r="B264" s="31"/>
      <c r="C264" s="31"/>
      <c r="D264" s="31"/>
      <c r="E264" s="32"/>
      <c r="F264" s="32"/>
      <c r="G264" s="32"/>
      <c r="H264" s="32"/>
      <c r="I264" s="32"/>
      <c r="J264" s="32"/>
      <c r="K264" s="32"/>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row>
    <row r="265" spans="2:49">
      <c r="B265" s="31"/>
      <c r="C265" s="31"/>
      <c r="D265" s="31"/>
      <c r="E265" s="32"/>
      <c r="F265" s="32"/>
      <c r="G265" s="32"/>
      <c r="H265" s="32"/>
      <c r="I265" s="32"/>
      <c r="J265" s="32"/>
      <c r="K265" s="32"/>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row>
    <row r="266" spans="2:49">
      <c r="B266" s="31"/>
      <c r="C266" s="31"/>
      <c r="D266" s="31"/>
      <c r="E266" s="32"/>
      <c r="F266" s="32"/>
      <c r="G266" s="32"/>
      <c r="H266" s="32"/>
      <c r="I266" s="32"/>
      <c r="J266" s="32"/>
      <c r="K266" s="32"/>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row>
    <row r="267" spans="2:49">
      <c r="B267" s="31"/>
      <c r="C267" s="31"/>
      <c r="D267" s="31"/>
      <c r="E267" s="32"/>
      <c r="F267" s="32"/>
      <c r="G267" s="32"/>
      <c r="H267" s="32"/>
      <c r="I267" s="32"/>
      <c r="J267" s="32"/>
      <c r="K267" s="32"/>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row>
    <row r="268" spans="2:49">
      <c r="B268" s="31"/>
      <c r="C268" s="31"/>
      <c r="D268" s="31"/>
      <c r="E268" s="32"/>
      <c r="F268" s="32"/>
      <c r="G268" s="32"/>
      <c r="H268" s="32"/>
      <c r="I268" s="32"/>
      <c r="J268" s="32"/>
      <c r="K268" s="32"/>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row>
    <row r="269" spans="2:49">
      <c r="B269" s="31"/>
      <c r="C269" s="31"/>
      <c r="D269" s="31"/>
      <c r="E269" s="32"/>
      <c r="F269" s="32"/>
      <c r="G269" s="32"/>
      <c r="H269" s="32"/>
      <c r="I269" s="32"/>
      <c r="J269" s="32"/>
      <c r="K269" s="32"/>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row>
    <row r="270" spans="2:49">
      <c r="B270" s="31"/>
      <c r="C270" s="31"/>
      <c r="D270" s="31"/>
      <c r="E270" s="32"/>
      <c r="F270" s="32"/>
      <c r="G270" s="32"/>
      <c r="H270" s="32"/>
      <c r="I270" s="32"/>
      <c r="J270" s="32"/>
      <c r="K270" s="32"/>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row>
    <row r="271" spans="2:49">
      <c r="B271" s="31"/>
      <c r="C271" s="31"/>
      <c r="D271" s="31"/>
      <c r="E271" s="32"/>
      <c r="F271" s="32"/>
      <c r="G271" s="32"/>
      <c r="H271" s="32"/>
      <c r="I271" s="32"/>
      <c r="J271" s="32"/>
      <c r="K271" s="32"/>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row>
    <row r="272" spans="2:49">
      <c r="B272" s="31"/>
      <c r="C272" s="31"/>
      <c r="D272" s="31"/>
      <c r="E272" s="32"/>
      <c r="F272" s="32"/>
      <c r="G272" s="32"/>
      <c r="H272" s="32"/>
      <c r="I272" s="32"/>
      <c r="J272" s="32"/>
      <c r="K272" s="32"/>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row>
    <row r="273" spans="2:49">
      <c r="B273" s="31"/>
      <c r="C273" s="31"/>
      <c r="D273" s="31"/>
      <c r="E273" s="32"/>
      <c r="F273" s="32"/>
      <c r="G273" s="32"/>
      <c r="H273" s="32"/>
      <c r="I273" s="32"/>
      <c r="J273" s="32"/>
      <c r="K273" s="32"/>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row>
    <row r="274" spans="2:49">
      <c r="B274" s="31"/>
      <c r="C274" s="31"/>
      <c r="D274" s="31"/>
      <c r="E274" s="32"/>
      <c r="F274" s="32"/>
      <c r="G274" s="32"/>
      <c r="H274" s="32"/>
      <c r="I274" s="32"/>
      <c r="J274" s="32"/>
      <c r="K274" s="32"/>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row>
    <row r="275" spans="2:49">
      <c r="B275" s="31"/>
      <c r="C275" s="31"/>
      <c r="D275" s="31"/>
      <c r="E275" s="32"/>
      <c r="F275" s="32"/>
      <c r="G275" s="32"/>
      <c r="H275" s="32"/>
      <c r="I275" s="32"/>
      <c r="J275" s="32"/>
      <c r="K275" s="32"/>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row>
    <row r="276" spans="2:49">
      <c r="B276" s="31"/>
      <c r="C276" s="31"/>
      <c r="D276" s="31"/>
      <c r="E276" s="32"/>
      <c r="F276" s="32"/>
      <c r="G276" s="32"/>
      <c r="H276" s="32"/>
      <c r="I276" s="32"/>
      <c r="J276" s="32"/>
      <c r="K276" s="32"/>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row>
    <row r="277" spans="2:49">
      <c r="B277" s="31"/>
      <c r="C277" s="31"/>
      <c r="D277" s="31"/>
      <c r="E277" s="32"/>
      <c r="F277" s="32"/>
      <c r="G277" s="32"/>
      <c r="H277" s="32"/>
      <c r="I277" s="32"/>
      <c r="J277" s="32"/>
      <c r="K277" s="32"/>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row>
    <row r="278" spans="2:49">
      <c r="B278" s="31"/>
      <c r="C278" s="31"/>
      <c r="D278" s="31"/>
      <c r="E278" s="32"/>
      <c r="F278" s="32"/>
      <c r="G278" s="32"/>
      <c r="H278" s="32"/>
      <c r="I278" s="32"/>
      <c r="J278" s="32"/>
      <c r="K278" s="32"/>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row>
    <row r="279" spans="2:49">
      <c r="B279" s="31"/>
      <c r="C279" s="31"/>
      <c r="D279" s="31"/>
      <c r="E279" s="32"/>
      <c r="F279" s="32"/>
      <c r="G279" s="32"/>
      <c r="H279" s="32"/>
      <c r="I279" s="32"/>
      <c r="J279" s="32"/>
      <c r="K279" s="32"/>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row>
    <row r="280" spans="2:49">
      <c r="B280" s="31"/>
      <c r="C280" s="31"/>
      <c r="D280" s="31"/>
      <c r="E280" s="32"/>
      <c r="F280" s="32"/>
      <c r="G280" s="32"/>
      <c r="H280" s="32"/>
      <c r="I280" s="32"/>
      <c r="J280" s="32"/>
      <c r="K280" s="32"/>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row>
    <row r="281" spans="2:49">
      <c r="B281" s="31"/>
      <c r="C281" s="31"/>
      <c r="D281" s="31"/>
      <c r="E281" s="32"/>
      <c r="F281" s="32"/>
      <c r="G281" s="32"/>
      <c r="H281" s="32"/>
      <c r="I281" s="32"/>
      <c r="J281" s="32"/>
      <c r="K281" s="32"/>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row>
    <row r="282" spans="2:49">
      <c r="B282" s="31"/>
      <c r="C282" s="31"/>
      <c r="D282" s="31"/>
      <c r="E282" s="32"/>
      <c r="F282" s="32"/>
      <c r="G282" s="32"/>
      <c r="H282" s="32"/>
      <c r="I282" s="32"/>
      <c r="J282" s="32"/>
      <c r="K282" s="32"/>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row>
    <row r="283" spans="2:49">
      <c r="B283" s="31"/>
      <c r="C283" s="31"/>
      <c r="D283" s="31"/>
      <c r="E283" s="32"/>
      <c r="F283" s="32"/>
      <c r="G283" s="32"/>
      <c r="H283" s="32"/>
      <c r="I283" s="32"/>
      <c r="J283" s="32"/>
      <c r="K283" s="32"/>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row>
    <row r="284" spans="2:49">
      <c r="B284" s="31"/>
      <c r="C284" s="31"/>
      <c r="D284" s="31"/>
      <c r="E284" s="32"/>
      <c r="F284" s="32"/>
      <c r="G284" s="32"/>
      <c r="H284" s="32"/>
      <c r="I284" s="32"/>
      <c r="J284" s="32"/>
      <c r="K284" s="32"/>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row>
    <row r="285" spans="2:49">
      <c r="B285" s="31"/>
      <c r="C285" s="31"/>
      <c r="D285" s="31"/>
      <c r="E285" s="32"/>
      <c r="F285" s="32"/>
      <c r="G285" s="32"/>
      <c r="H285" s="32"/>
      <c r="I285" s="32"/>
      <c r="J285" s="32"/>
      <c r="K285" s="32"/>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row>
    <row r="286" spans="2:49">
      <c r="B286" s="31"/>
      <c r="C286" s="31"/>
      <c r="D286" s="31"/>
      <c r="E286" s="32"/>
      <c r="F286" s="32"/>
      <c r="G286" s="32"/>
      <c r="H286" s="32"/>
      <c r="I286" s="32"/>
      <c r="J286" s="32"/>
      <c r="K286" s="32"/>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row>
    <row r="287" spans="2:49">
      <c r="B287" s="31"/>
      <c r="C287" s="31"/>
      <c r="D287" s="31"/>
      <c r="E287" s="32"/>
      <c r="F287" s="32"/>
      <c r="G287" s="32"/>
      <c r="H287" s="32"/>
      <c r="I287" s="32"/>
      <c r="J287" s="32"/>
      <c r="K287" s="32"/>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row>
    <row r="288" spans="2:49">
      <c r="B288" s="31"/>
      <c r="C288" s="31"/>
      <c r="D288" s="31"/>
      <c r="E288" s="32"/>
      <c r="F288" s="32"/>
      <c r="G288" s="32"/>
      <c r="H288" s="32"/>
      <c r="I288" s="32"/>
      <c r="J288" s="32"/>
      <c r="K288" s="32"/>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row>
    <row r="289" spans="2:49">
      <c r="B289" s="31"/>
      <c r="C289" s="31"/>
      <c r="D289" s="31"/>
      <c r="E289" s="32"/>
      <c r="F289" s="32"/>
      <c r="G289" s="32"/>
      <c r="H289" s="32"/>
      <c r="I289" s="32"/>
      <c r="J289" s="32"/>
      <c r="K289" s="32"/>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row>
    <row r="290" spans="2:49">
      <c r="B290" s="31"/>
      <c r="C290" s="31"/>
      <c r="D290" s="31"/>
      <c r="E290" s="32"/>
      <c r="F290" s="32"/>
      <c r="G290" s="32"/>
      <c r="H290" s="32"/>
      <c r="I290" s="32"/>
      <c r="J290" s="32"/>
      <c r="K290" s="32"/>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row>
    <row r="291" spans="2:49">
      <c r="B291" s="31"/>
      <c r="C291" s="31"/>
      <c r="D291" s="31"/>
      <c r="E291" s="32"/>
      <c r="F291" s="32"/>
      <c r="G291" s="32"/>
      <c r="H291" s="32"/>
      <c r="I291" s="32"/>
      <c r="J291" s="32"/>
      <c r="K291" s="32"/>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row>
    <row r="292" spans="2:49">
      <c r="B292" s="31"/>
      <c r="C292" s="31"/>
      <c r="D292" s="31"/>
      <c r="E292" s="32"/>
      <c r="F292" s="32"/>
      <c r="G292" s="32"/>
      <c r="H292" s="32"/>
      <c r="I292" s="32"/>
      <c r="J292" s="32"/>
      <c r="K292" s="32"/>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row>
    <row r="293" spans="2:49">
      <c r="B293" s="31"/>
      <c r="C293" s="31"/>
      <c r="D293" s="31"/>
      <c r="E293" s="32"/>
      <c r="F293" s="32"/>
      <c r="G293" s="32"/>
      <c r="H293" s="32"/>
      <c r="I293" s="32"/>
      <c r="J293" s="32"/>
      <c r="K293" s="32"/>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row>
    <row r="294" spans="2:49">
      <c r="B294" s="31"/>
      <c r="C294" s="31"/>
      <c r="D294" s="31"/>
      <c r="E294" s="32"/>
      <c r="F294" s="32"/>
      <c r="G294" s="32"/>
      <c r="H294" s="32"/>
      <c r="I294" s="32"/>
      <c r="J294" s="32"/>
      <c r="K294" s="32"/>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row>
    <row r="295" spans="2:49">
      <c r="B295" s="31"/>
      <c r="C295" s="31"/>
      <c r="D295" s="31"/>
      <c r="E295" s="32"/>
      <c r="F295" s="32"/>
      <c r="G295" s="32"/>
      <c r="H295" s="32"/>
      <c r="I295" s="32"/>
      <c r="J295" s="32"/>
      <c r="K295" s="32"/>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row>
    <row r="296" spans="2:49">
      <c r="B296" s="31"/>
      <c r="C296" s="31"/>
      <c r="D296" s="31"/>
      <c r="E296" s="32"/>
      <c r="F296" s="32"/>
      <c r="G296" s="32"/>
      <c r="H296" s="32"/>
      <c r="I296" s="32"/>
      <c r="J296" s="32"/>
      <c r="K296" s="32"/>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row>
    <row r="297" spans="2:49">
      <c r="B297" s="31"/>
      <c r="C297" s="31"/>
      <c r="D297" s="31"/>
      <c r="E297" s="32"/>
      <c r="F297" s="32"/>
      <c r="G297" s="32"/>
      <c r="H297" s="32"/>
      <c r="I297" s="32"/>
      <c r="J297" s="32"/>
      <c r="K297" s="32"/>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row>
    <row r="298" spans="2:49">
      <c r="B298" s="31"/>
      <c r="C298" s="31"/>
      <c r="D298" s="31"/>
      <c r="E298" s="32"/>
      <c r="F298" s="32"/>
      <c r="G298" s="32"/>
      <c r="H298" s="32"/>
      <c r="I298" s="32"/>
      <c r="J298" s="32"/>
      <c r="K298" s="32"/>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row>
    <row r="299" spans="2:49">
      <c r="B299" s="31"/>
      <c r="C299" s="31"/>
      <c r="D299" s="31"/>
      <c r="E299" s="32"/>
      <c r="F299" s="32"/>
      <c r="G299" s="32"/>
      <c r="H299" s="32"/>
      <c r="I299" s="32"/>
      <c r="J299" s="32"/>
      <c r="K299" s="32"/>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row>
    <row r="300" spans="2:49">
      <c r="B300" s="31"/>
      <c r="C300" s="31"/>
      <c r="D300" s="31"/>
      <c r="E300" s="32"/>
      <c r="F300" s="32"/>
      <c r="G300" s="32"/>
      <c r="H300" s="32"/>
      <c r="I300" s="32"/>
      <c r="J300" s="32"/>
      <c r="K300" s="32"/>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row>
    <row r="301" spans="2:49">
      <c r="B301" s="31"/>
      <c r="C301" s="31"/>
      <c r="D301" s="31"/>
      <c r="E301" s="32"/>
      <c r="F301" s="32"/>
      <c r="G301" s="32"/>
      <c r="H301" s="32"/>
      <c r="I301" s="32"/>
      <c r="J301" s="32"/>
      <c r="K301" s="32"/>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row>
    <row r="302" spans="2:49">
      <c r="B302" s="31"/>
      <c r="C302" s="31"/>
      <c r="D302" s="31"/>
      <c r="E302" s="32"/>
      <c r="F302" s="32"/>
      <c r="G302" s="32"/>
      <c r="H302" s="32"/>
      <c r="I302" s="32"/>
      <c r="J302" s="32"/>
      <c r="K302" s="32"/>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row>
    <row r="303" spans="2:49">
      <c r="B303" s="31"/>
      <c r="C303" s="31"/>
      <c r="D303" s="31"/>
      <c r="E303" s="32"/>
      <c r="F303" s="32"/>
      <c r="G303" s="32"/>
      <c r="H303" s="32"/>
      <c r="I303" s="32"/>
      <c r="J303" s="32"/>
      <c r="K303" s="32"/>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row>
    <row r="304" spans="2:49">
      <c r="B304" s="31"/>
      <c r="C304" s="31"/>
      <c r="D304" s="31"/>
      <c r="E304" s="32"/>
      <c r="F304" s="32"/>
      <c r="G304" s="32"/>
      <c r="H304" s="32"/>
      <c r="I304" s="32"/>
      <c r="J304" s="32"/>
      <c r="K304" s="32"/>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row>
    <row r="305" spans="2:49">
      <c r="B305" s="31"/>
      <c r="C305" s="31"/>
      <c r="D305" s="31"/>
      <c r="E305" s="32"/>
      <c r="F305" s="32"/>
      <c r="G305" s="32"/>
      <c r="H305" s="32"/>
      <c r="I305" s="32"/>
      <c r="J305" s="32"/>
      <c r="K305" s="32"/>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row>
    <row r="306" spans="2:49">
      <c r="B306" s="31"/>
      <c r="C306" s="31"/>
      <c r="D306" s="31"/>
      <c r="E306" s="32"/>
      <c r="F306" s="32"/>
      <c r="G306" s="32"/>
      <c r="H306" s="32"/>
      <c r="I306" s="32"/>
      <c r="J306" s="32"/>
      <c r="K306" s="32"/>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row>
    <row r="307" spans="2:49">
      <c r="B307" s="31"/>
      <c r="C307" s="31"/>
      <c r="D307" s="31"/>
      <c r="E307" s="32"/>
      <c r="F307" s="32"/>
      <c r="G307" s="32"/>
      <c r="H307" s="32"/>
      <c r="I307" s="32"/>
      <c r="J307" s="32"/>
      <c r="K307" s="32"/>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row>
    <row r="308" spans="2:49">
      <c r="B308" s="31"/>
      <c r="C308" s="31"/>
      <c r="D308" s="31"/>
      <c r="E308" s="32"/>
      <c r="F308" s="32"/>
      <c r="G308" s="32"/>
      <c r="H308" s="32"/>
      <c r="I308" s="32"/>
      <c r="J308" s="32"/>
      <c r="K308" s="32"/>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row>
    <row r="309" spans="2:49">
      <c r="B309" s="31"/>
      <c r="C309" s="31"/>
      <c r="D309" s="31"/>
      <c r="E309" s="32"/>
      <c r="F309" s="32"/>
      <c r="G309" s="32"/>
      <c r="H309" s="32"/>
      <c r="I309" s="32"/>
      <c r="J309" s="32"/>
      <c r="K309" s="32"/>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row>
    <row r="310" spans="2:49">
      <c r="B310" s="31"/>
      <c r="C310" s="31"/>
      <c r="D310" s="31"/>
      <c r="E310" s="32"/>
      <c r="F310" s="32"/>
      <c r="G310" s="32"/>
      <c r="H310" s="32"/>
      <c r="I310" s="32"/>
      <c r="J310" s="32"/>
      <c r="K310" s="32"/>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row>
    <row r="311" spans="2:49">
      <c r="B311" s="31"/>
      <c r="C311" s="31"/>
      <c r="D311" s="31"/>
      <c r="E311" s="32"/>
      <c r="F311" s="32"/>
      <c r="G311" s="32"/>
      <c r="H311" s="32"/>
      <c r="I311" s="32"/>
      <c r="J311" s="32"/>
      <c r="K311" s="32"/>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row>
    <row r="312" spans="2:49">
      <c r="B312" s="31"/>
      <c r="C312" s="31"/>
      <c r="D312" s="31"/>
      <c r="E312" s="32"/>
      <c r="F312" s="32"/>
      <c r="G312" s="32"/>
      <c r="H312" s="32"/>
      <c r="I312" s="32"/>
      <c r="J312" s="32"/>
      <c r="K312" s="32"/>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row>
    <row r="313" spans="2:49">
      <c r="B313" s="31"/>
      <c r="C313" s="31"/>
      <c r="D313" s="31"/>
      <c r="E313" s="32"/>
      <c r="F313" s="32"/>
      <c r="G313" s="32"/>
      <c r="H313" s="32"/>
      <c r="I313" s="32"/>
      <c r="J313" s="32"/>
      <c r="K313" s="32"/>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row>
    <row r="314" spans="2:49">
      <c r="B314" s="31"/>
      <c r="C314" s="31"/>
      <c r="D314" s="31"/>
      <c r="E314" s="32"/>
      <c r="F314" s="32"/>
      <c r="G314" s="32"/>
      <c r="H314" s="32"/>
      <c r="I314" s="32"/>
      <c r="J314" s="32"/>
      <c r="K314" s="32"/>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row>
    <row r="315" spans="2:49">
      <c r="B315" s="31"/>
      <c r="C315" s="31"/>
      <c r="D315" s="31"/>
      <c r="E315" s="32"/>
      <c r="F315" s="32"/>
      <c r="G315" s="32"/>
      <c r="H315" s="32"/>
      <c r="I315" s="32"/>
      <c r="J315" s="32"/>
      <c r="K315" s="32"/>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row>
    <row r="316" spans="2:49">
      <c r="B316" s="31"/>
      <c r="C316" s="31"/>
      <c r="D316" s="31"/>
      <c r="E316" s="32"/>
      <c r="F316" s="32"/>
      <c r="G316" s="32"/>
      <c r="H316" s="32"/>
      <c r="I316" s="32"/>
      <c r="J316" s="32"/>
      <c r="K316" s="32"/>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row>
    <row r="317" spans="2:49">
      <c r="B317" s="31"/>
      <c r="C317" s="31"/>
      <c r="D317" s="31"/>
      <c r="E317" s="32"/>
      <c r="F317" s="32"/>
      <c r="G317" s="32"/>
      <c r="H317" s="32"/>
      <c r="I317" s="32"/>
      <c r="J317" s="32"/>
      <c r="K317" s="32"/>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row>
    <row r="318" spans="2:49">
      <c r="B318" s="31"/>
      <c r="C318" s="31"/>
      <c r="D318" s="31"/>
      <c r="E318" s="32"/>
      <c r="F318" s="32"/>
      <c r="G318" s="32"/>
      <c r="H318" s="32"/>
      <c r="I318" s="32"/>
      <c r="J318" s="32"/>
      <c r="K318" s="32"/>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row>
    <row r="319" spans="2:49">
      <c r="B319" s="31"/>
      <c r="C319" s="31"/>
      <c r="D319" s="31"/>
      <c r="E319" s="32"/>
      <c r="F319" s="32"/>
      <c r="G319" s="32"/>
      <c r="H319" s="32"/>
      <c r="I319" s="32"/>
      <c r="J319" s="32"/>
      <c r="K319" s="32"/>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row>
    <row r="320" spans="2:49">
      <c r="B320" s="31"/>
      <c r="C320" s="31"/>
      <c r="D320" s="31"/>
      <c r="E320" s="32"/>
      <c r="F320" s="32"/>
      <c r="G320" s="32"/>
      <c r="H320" s="32"/>
      <c r="I320" s="32"/>
      <c r="J320" s="32"/>
      <c r="K320" s="32"/>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row>
    <row r="321" spans="2:49">
      <c r="B321" s="31"/>
      <c r="C321" s="31"/>
      <c r="D321" s="31"/>
      <c r="E321" s="32"/>
      <c r="F321" s="32"/>
      <c r="G321" s="32"/>
      <c r="H321" s="32"/>
      <c r="I321" s="32"/>
      <c r="J321" s="32"/>
      <c r="K321" s="32"/>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row>
    <row r="322" spans="2:49">
      <c r="B322" s="31"/>
      <c r="C322" s="31"/>
      <c r="D322" s="31"/>
      <c r="E322" s="32"/>
      <c r="F322" s="32"/>
      <c r="G322" s="32"/>
      <c r="H322" s="32"/>
      <c r="I322" s="32"/>
      <c r="J322" s="32"/>
      <c r="K322" s="32"/>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row>
    <row r="323" spans="2:49">
      <c r="B323" s="31"/>
      <c r="C323" s="31"/>
      <c r="D323" s="31"/>
      <c r="E323" s="32"/>
      <c r="F323" s="32"/>
      <c r="G323" s="32"/>
      <c r="H323" s="32"/>
      <c r="I323" s="32"/>
      <c r="J323" s="32"/>
      <c r="K323" s="32"/>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row>
    <row r="324" spans="2:49">
      <c r="B324" s="31"/>
      <c r="C324" s="31"/>
      <c r="D324" s="31"/>
      <c r="E324" s="32"/>
      <c r="F324" s="32"/>
      <c r="G324" s="32"/>
      <c r="H324" s="32"/>
      <c r="I324" s="32"/>
      <c r="J324" s="32"/>
      <c r="K324" s="32"/>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row>
    <row r="325" spans="2:49">
      <c r="B325" s="31"/>
      <c r="C325" s="31"/>
      <c r="D325" s="31"/>
      <c r="E325" s="32"/>
      <c r="F325" s="32"/>
      <c r="G325" s="32"/>
      <c r="H325" s="32"/>
      <c r="I325" s="32"/>
      <c r="J325" s="32"/>
      <c r="K325" s="32"/>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row>
    <row r="326" spans="2:49">
      <c r="B326" s="31"/>
      <c r="C326" s="31"/>
      <c r="D326" s="31"/>
      <c r="E326" s="32"/>
      <c r="F326" s="32"/>
      <c r="G326" s="32"/>
      <c r="H326" s="32"/>
      <c r="I326" s="32"/>
      <c r="J326" s="32"/>
      <c r="K326" s="32"/>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row>
    <row r="327" spans="2:49">
      <c r="B327" s="31"/>
      <c r="C327" s="31"/>
      <c r="D327" s="31"/>
      <c r="E327" s="32"/>
      <c r="F327" s="32"/>
      <c r="G327" s="32"/>
      <c r="H327" s="32"/>
      <c r="I327" s="32"/>
      <c r="J327" s="32"/>
      <c r="K327" s="32"/>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row>
    <row r="328" spans="2:49">
      <c r="B328" s="31"/>
      <c r="C328" s="31"/>
      <c r="D328" s="31"/>
      <c r="E328" s="32"/>
      <c r="F328" s="32"/>
      <c r="G328" s="32"/>
      <c r="H328" s="32"/>
      <c r="I328" s="32"/>
      <c r="J328" s="32"/>
      <c r="K328" s="32"/>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row>
    <row r="329" spans="2:49">
      <c r="B329" s="31"/>
      <c r="C329" s="31"/>
      <c r="D329" s="31"/>
      <c r="E329" s="32"/>
      <c r="F329" s="32"/>
      <c r="G329" s="32"/>
      <c r="H329" s="32"/>
      <c r="I329" s="32"/>
      <c r="J329" s="32"/>
      <c r="K329" s="32"/>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row>
    <row r="330" spans="2:49">
      <c r="B330" s="31"/>
      <c r="C330" s="31"/>
      <c r="D330" s="31"/>
      <c r="E330" s="32"/>
      <c r="F330" s="32"/>
      <c r="G330" s="32"/>
      <c r="H330" s="32"/>
      <c r="I330" s="32"/>
      <c r="J330" s="32"/>
      <c r="K330" s="32"/>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row>
    <row r="331" spans="2:49">
      <c r="B331" s="31"/>
      <c r="C331" s="31"/>
      <c r="D331" s="31"/>
      <c r="E331" s="32"/>
      <c r="F331" s="32"/>
      <c r="G331" s="32"/>
      <c r="H331" s="32"/>
      <c r="I331" s="32"/>
      <c r="J331" s="32"/>
      <c r="K331" s="32"/>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row>
    <row r="332" spans="2:49">
      <c r="B332" s="31"/>
      <c r="C332" s="31"/>
      <c r="D332" s="31"/>
      <c r="E332" s="32"/>
      <c r="F332" s="32"/>
      <c r="G332" s="32"/>
      <c r="H332" s="32"/>
      <c r="I332" s="32"/>
      <c r="J332" s="32"/>
      <c r="K332" s="32"/>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row>
    <row r="333" spans="2:49">
      <c r="B333" s="31"/>
      <c r="C333" s="31"/>
      <c r="D333" s="31"/>
      <c r="E333" s="32"/>
      <c r="F333" s="32"/>
      <c r="G333" s="32"/>
      <c r="H333" s="32"/>
      <c r="I333" s="32"/>
      <c r="J333" s="32"/>
      <c r="K333" s="32"/>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row>
    <row r="334" spans="2:49">
      <c r="B334" s="31"/>
      <c r="C334" s="31"/>
      <c r="D334" s="31"/>
      <c r="E334" s="32"/>
      <c r="F334" s="32"/>
      <c r="G334" s="32"/>
      <c r="H334" s="32"/>
      <c r="I334" s="32"/>
      <c r="J334" s="32"/>
      <c r="K334" s="32"/>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row>
    <row r="335" spans="2:49">
      <c r="B335" s="31"/>
      <c r="C335" s="31"/>
      <c r="D335" s="31"/>
      <c r="E335" s="32"/>
      <c r="F335" s="32"/>
      <c r="G335" s="32"/>
      <c r="H335" s="32"/>
      <c r="I335" s="32"/>
      <c r="J335" s="32"/>
      <c r="K335" s="32"/>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row>
    <row r="336" spans="2:49">
      <c r="B336" s="31"/>
      <c r="C336" s="31"/>
      <c r="D336" s="31"/>
      <c r="E336" s="32"/>
      <c r="F336" s="32"/>
      <c r="G336" s="32"/>
      <c r="H336" s="32"/>
      <c r="I336" s="32"/>
      <c r="J336" s="32"/>
      <c r="K336" s="32"/>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row>
    <row r="337" spans="2:49">
      <c r="B337" s="31"/>
      <c r="C337" s="31"/>
      <c r="D337" s="31"/>
      <c r="E337" s="32"/>
      <c r="F337" s="32"/>
      <c r="G337" s="32"/>
      <c r="H337" s="32"/>
      <c r="I337" s="32"/>
      <c r="J337" s="32"/>
      <c r="K337" s="32"/>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row>
    <row r="338" spans="2:49">
      <c r="B338" s="31"/>
      <c r="C338" s="31"/>
      <c r="D338" s="31"/>
      <c r="E338" s="32"/>
      <c r="F338" s="32"/>
      <c r="G338" s="32"/>
      <c r="H338" s="32"/>
      <c r="I338" s="32"/>
      <c r="J338" s="32"/>
      <c r="K338" s="32"/>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row>
    <row r="339" spans="2:49">
      <c r="B339" s="31"/>
      <c r="C339" s="31"/>
      <c r="D339" s="31"/>
      <c r="E339" s="32"/>
      <c r="F339" s="32"/>
      <c r="G339" s="32"/>
      <c r="H339" s="32"/>
      <c r="I339" s="32"/>
      <c r="J339" s="32"/>
      <c r="K339" s="32"/>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row>
    <row r="340" spans="2:49">
      <c r="B340" s="31"/>
      <c r="C340" s="31"/>
      <c r="D340" s="31"/>
      <c r="E340" s="32"/>
      <c r="F340" s="32"/>
      <c r="G340" s="32"/>
      <c r="H340" s="32"/>
      <c r="I340" s="32"/>
      <c r="J340" s="32"/>
      <c r="K340" s="32"/>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row>
    <row r="341" spans="2:49">
      <c r="B341" s="31"/>
      <c r="C341" s="31"/>
      <c r="D341" s="31"/>
      <c r="E341" s="32"/>
      <c r="F341" s="32"/>
      <c r="G341" s="32"/>
      <c r="H341" s="32"/>
      <c r="I341" s="32"/>
      <c r="J341" s="32"/>
      <c r="K341" s="32"/>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row>
    <row r="342" spans="2:49">
      <c r="B342" s="31"/>
      <c r="C342" s="31"/>
      <c r="D342" s="31"/>
      <c r="E342" s="32"/>
      <c r="F342" s="32"/>
      <c r="G342" s="32"/>
      <c r="H342" s="32"/>
      <c r="I342" s="32"/>
      <c r="J342" s="32"/>
      <c r="K342" s="32"/>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row>
    <row r="343" spans="2:49">
      <c r="B343" s="31"/>
      <c r="C343" s="31"/>
      <c r="D343" s="31"/>
      <c r="E343" s="32"/>
      <c r="F343" s="32"/>
      <c r="G343" s="32"/>
      <c r="H343" s="32"/>
      <c r="I343" s="32"/>
      <c r="J343" s="32"/>
      <c r="K343" s="32"/>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row>
    <row r="344" spans="2:49">
      <c r="B344" s="31"/>
      <c r="C344" s="31"/>
      <c r="D344" s="31"/>
      <c r="E344" s="32"/>
      <c r="F344" s="32"/>
      <c r="G344" s="32"/>
      <c r="H344" s="32"/>
      <c r="I344" s="32"/>
      <c r="J344" s="32"/>
      <c r="K344" s="32"/>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row>
    <row r="345" spans="2:49">
      <c r="B345" s="31"/>
      <c r="C345" s="31"/>
      <c r="D345" s="31"/>
      <c r="E345" s="32"/>
      <c r="F345" s="32"/>
      <c r="G345" s="32"/>
      <c r="H345" s="32"/>
      <c r="I345" s="32"/>
      <c r="J345" s="32"/>
      <c r="K345" s="32"/>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row>
    <row r="346" spans="2:49">
      <c r="B346" s="31"/>
      <c r="C346" s="31"/>
      <c r="D346" s="31"/>
      <c r="E346" s="32"/>
      <c r="F346" s="32"/>
      <c r="G346" s="32"/>
      <c r="H346" s="32"/>
      <c r="I346" s="32"/>
      <c r="J346" s="32"/>
      <c r="K346" s="32"/>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row>
    <row r="347" spans="2:49">
      <c r="B347" s="31"/>
      <c r="C347" s="31"/>
      <c r="D347" s="31"/>
      <c r="E347" s="32"/>
      <c r="F347" s="32"/>
      <c r="G347" s="32"/>
      <c r="H347" s="32"/>
      <c r="I347" s="32"/>
      <c r="J347" s="32"/>
      <c r="K347" s="32"/>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row>
    <row r="348" spans="2:49">
      <c r="B348" s="31"/>
      <c r="C348" s="31"/>
      <c r="D348" s="31"/>
      <c r="E348" s="32"/>
      <c r="F348" s="32"/>
      <c r="G348" s="32"/>
      <c r="H348" s="32"/>
      <c r="I348" s="32"/>
      <c r="J348" s="32"/>
      <c r="K348" s="32"/>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row>
    <row r="349" spans="2:49">
      <c r="B349" s="31"/>
      <c r="C349" s="31"/>
      <c r="D349" s="31"/>
      <c r="E349" s="32"/>
      <c r="F349" s="32"/>
      <c r="G349" s="32"/>
      <c r="H349" s="32"/>
      <c r="I349" s="32"/>
      <c r="J349" s="32"/>
      <c r="K349" s="32"/>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row>
    <row r="350" spans="2:49">
      <c r="B350" s="31"/>
      <c r="C350" s="31"/>
      <c r="D350" s="31"/>
      <c r="E350" s="32"/>
      <c r="F350" s="32"/>
      <c r="G350" s="32"/>
      <c r="H350" s="32"/>
      <c r="I350" s="32"/>
      <c r="J350" s="32"/>
      <c r="K350" s="32"/>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row>
    <row r="351" spans="2:49">
      <c r="B351" s="31"/>
      <c r="C351" s="31"/>
      <c r="D351" s="31"/>
      <c r="E351" s="32"/>
      <c r="F351" s="32"/>
      <c r="G351" s="32"/>
      <c r="H351" s="32"/>
      <c r="I351" s="32"/>
      <c r="J351" s="32"/>
      <c r="K351" s="32"/>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row>
    <row r="352" spans="2:49">
      <c r="B352" s="31"/>
      <c r="C352" s="31"/>
      <c r="D352" s="31"/>
      <c r="E352" s="32"/>
      <c r="F352" s="32"/>
      <c r="G352" s="32"/>
      <c r="H352" s="32"/>
      <c r="I352" s="32"/>
      <c r="J352" s="32"/>
      <c r="K352" s="32"/>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row>
    <row r="353" spans="2:49">
      <c r="B353" s="31"/>
      <c r="C353" s="31"/>
      <c r="D353" s="31"/>
      <c r="E353" s="32"/>
      <c r="F353" s="32"/>
      <c r="G353" s="32"/>
      <c r="H353" s="32"/>
      <c r="I353" s="32"/>
      <c r="J353" s="32"/>
      <c r="K353" s="32"/>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row>
    <row r="354" spans="2:49">
      <c r="B354" s="31"/>
      <c r="C354" s="31"/>
      <c r="D354" s="31"/>
      <c r="E354" s="32"/>
      <c r="F354" s="32"/>
      <c r="G354" s="32"/>
      <c r="H354" s="32"/>
      <c r="I354" s="32"/>
      <c r="J354" s="32"/>
      <c r="K354" s="32"/>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row>
    <row r="355" spans="2:49">
      <c r="B355" s="31"/>
      <c r="C355" s="31"/>
      <c r="D355" s="31"/>
      <c r="E355" s="32"/>
      <c r="F355" s="32"/>
      <c r="G355" s="32"/>
      <c r="H355" s="32"/>
      <c r="I355" s="32"/>
      <c r="J355" s="32"/>
      <c r="K355" s="32"/>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row>
    <row r="356" spans="2:49">
      <c r="B356" s="31"/>
      <c r="C356" s="31"/>
      <c r="D356" s="31"/>
      <c r="E356" s="32"/>
      <c r="F356" s="32"/>
      <c r="G356" s="32"/>
      <c r="H356" s="32"/>
      <c r="I356" s="32"/>
      <c r="J356" s="32"/>
      <c r="K356" s="32"/>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row>
    <row r="357" spans="2:49">
      <c r="B357" s="31"/>
      <c r="C357" s="31"/>
      <c r="D357" s="31"/>
      <c r="E357" s="32"/>
      <c r="F357" s="32"/>
      <c r="G357" s="32"/>
      <c r="H357" s="32"/>
      <c r="I357" s="32"/>
      <c r="J357" s="32"/>
      <c r="K357" s="32"/>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row>
    <row r="358" spans="2:49">
      <c r="B358" s="31"/>
      <c r="C358" s="31"/>
      <c r="D358" s="31"/>
      <c r="E358" s="32"/>
      <c r="F358" s="32"/>
      <c r="G358" s="32"/>
      <c r="H358" s="32"/>
      <c r="I358" s="32"/>
      <c r="J358" s="32"/>
      <c r="K358" s="32"/>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row>
    <row r="359" spans="2:49">
      <c r="B359" s="31"/>
      <c r="C359" s="31"/>
      <c r="D359" s="31"/>
      <c r="E359" s="32"/>
      <c r="F359" s="32"/>
      <c r="G359" s="32"/>
      <c r="H359" s="32"/>
      <c r="I359" s="32"/>
      <c r="J359" s="32"/>
      <c r="K359" s="32"/>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row>
    <row r="360" spans="2:49">
      <c r="B360" s="31"/>
      <c r="C360" s="31"/>
      <c r="D360" s="31"/>
      <c r="E360" s="32"/>
      <c r="F360" s="32"/>
      <c r="G360" s="32"/>
      <c r="H360" s="32"/>
      <c r="I360" s="32"/>
      <c r="J360" s="32"/>
      <c r="K360" s="32"/>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row>
    <row r="361" spans="2:49">
      <c r="B361" s="31"/>
      <c r="C361" s="31"/>
      <c r="D361" s="31"/>
      <c r="E361" s="32"/>
      <c r="F361" s="32"/>
      <c r="G361" s="32"/>
      <c r="H361" s="32"/>
      <c r="I361" s="32"/>
      <c r="J361" s="32"/>
      <c r="K361" s="32"/>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row>
    <row r="362" spans="2:49">
      <c r="B362" s="31"/>
      <c r="C362" s="31"/>
      <c r="D362" s="31"/>
      <c r="E362" s="32"/>
      <c r="F362" s="32"/>
      <c r="G362" s="32"/>
      <c r="H362" s="32"/>
      <c r="I362" s="32"/>
      <c r="J362" s="32"/>
      <c r="K362" s="32"/>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row>
    <row r="363" spans="2:49">
      <c r="B363" s="31"/>
      <c r="C363" s="31"/>
      <c r="D363" s="31"/>
      <c r="E363" s="32"/>
      <c r="F363" s="32"/>
      <c r="G363" s="32"/>
      <c r="H363" s="32"/>
      <c r="I363" s="32"/>
      <c r="J363" s="32"/>
      <c r="K363" s="32"/>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row>
    <row r="364" spans="2:49">
      <c r="B364" s="31"/>
      <c r="C364" s="31"/>
      <c r="D364" s="31"/>
      <c r="E364" s="32"/>
      <c r="F364" s="32"/>
      <c r="G364" s="32"/>
      <c r="H364" s="32"/>
      <c r="I364" s="32"/>
      <c r="J364" s="32"/>
      <c r="K364" s="32"/>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row>
    <row r="365" spans="2:49">
      <c r="B365" s="31"/>
      <c r="C365" s="31"/>
      <c r="D365" s="31"/>
      <c r="E365" s="32"/>
      <c r="F365" s="32"/>
      <c r="G365" s="32"/>
      <c r="H365" s="32"/>
      <c r="I365" s="32"/>
      <c r="J365" s="32"/>
      <c r="K365" s="32"/>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row>
    <row r="366" spans="2:49">
      <c r="B366" s="31"/>
      <c r="C366" s="31"/>
      <c r="D366" s="31"/>
      <c r="E366" s="32"/>
      <c r="F366" s="32"/>
      <c r="G366" s="32"/>
      <c r="H366" s="32"/>
      <c r="I366" s="32"/>
      <c r="J366" s="32"/>
      <c r="K366" s="32"/>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row>
    <row r="367" spans="2:49">
      <c r="B367" s="31"/>
      <c r="C367" s="31"/>
      <c r="D367" s="31"/>
      <c r="E367" s="32"/>
      <c r="F367" s="32"/>
      <c r="G367" s="32"/>
      <c r="H367" s="32"/>
      <c r="I367" s="32"/>
      <c r="J367" s="32"/>
      <c r="K367" s="32"/>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row>
    <row r="368" spans="2:49">
      <c r="B368" s="31"/>
      <c r="C368" s="31"/>
      <c r="D368" s="31"/>
      <c r="E368" s="32"/>
      <c r="F368" s="32"/>
      <c r="G368" s="32"/>
      <c r="H368" s="32"/>
      <c r="I368" s="32"/>
      <c r="J368" s="32"/>
      <c r="K368" s="32"/>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row>
    <row r="369" spans="2:49">
      <c r="B369" s="31"/>
      <c r="C369" s="31"/>
      <c r="D369" s="31"/>
      <c r="E369" s="32"/>
      <c r="F369" s="32"/>
      <c r="G369" s="32"/>
      <c r="H369" s="32"/>
      <c r="I369" s="32"/>
      <c r="J369" s="32"/>
      <c r="K369" s="32"/>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row>
    <row r="370" spans="2:49">
      <c r="B370" s="31"/>
      <c r="C370" s="31"/>
      <c r="D370" s="31"/>
      <c r="E370" s="32"/>
      <c r="F370" s="32"/>
      <c r="G370" s="32"/>
      <c r="H370" s="32"/>
      <c r="I370" s="32"/>
      <c r="J370" s="32"/>
      <c r="K370" s="32"/>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row>
    <row r="371" spans="2:49">
      <c r="B371" s="31"/>
      <c r="C371" s="31"/>
      <c r="D371" s="31"/>
      <c r="E371" s="32"/>
      <c r="F371" s="32"/>
      <c r="G371" s="32"/>
      <c r="H371" s="32"/>
      <c r="I371" s="32"/>
      <c r="J371" s="32"/>
      <c r="K371" s="32"/>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row>
    <row r="372" spans="2:49">
      <c r="B372" s="31"/>
      <c r="C372" s="31"/>
      <c r="D372" s="31"/>
      <c r="E372" s="32"/>
      <c r="F372" s="32"/>
      <c r="G372" s="32"/>
      <c r="H372" s="32"/>
      <c r="I372" s="32"/>
      <c r="J372" s="32"/>
      <c r="K372" s="32"/>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row>
    <row r="373" spans="2:49">
      <c r="B373" s="31"/>
      <c r="C373" s="31"/>
      <c r="D373" s="31"/>
      <c r="E373" s="32"/>
      <c r="F373" s="32"/>
      <c r="G373" s="32"/>
      <c r="H373" s="32"/>
      <c r="I373" s="32"/>
      <c r="J373" s="32"/>
      <c r="K373" s="32"/>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row>
    <row r="374" spans="2:49">
      <c r="B374" s="31"/>
      <c r="C374" s="31"/>
      <c r="D374" s="31"/>
      <c r="E374" s="32"/>
      <c r="F374" s="32"/>
      <c r="G374" s="32"/>
      <c r="H374" s="32"/>
      <c r="I374" s="32"/>
      <c r="J374" s="32"/>
      <c r="K374" s="32"/>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row>
    <row r="375" spans="2:49">
      <c r="B375" s="31"/>
      <c r="C375" s="31"/>
      <c r="D375" s="31"/>
      <c r="E375" s="32"/>
      <c r="F375" s="32"/>
      <c r="G375" s="32"/>
      <c r="H375" s="32"/>
      <c r="I375" s="32"/>
      <c r="J375" s="32"/>
      <c r="K375" s="32"/>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row>
    <row r="376" spans="2:49">
      <c r="B376" s="31"/>
      <c r="C376" s="31"/>
      <c r="D376" s="31"/>
      <c r="E376" s="32"/>
      <c r="F376" s="32"/>
      <c r="G376" s="32"/>
      <c r="H376" s="32"/>
      <c r="I376" s="32"/>
      <c r="J376" s="32"/>
      <c r="K376" s="32"/>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row>
    <row r="377" spans="2:49">
      <c r="B377" s="31"/>
      <c r="C377" s="31"/>
      <c r="D377" s="31"/>
      <c r="E377" s="32"/>
      <c r="F377" s="32"/>
      <c r="G377" s="32"/>
      <c r="H377" s="32"/>
      <c r="I377" s="32"/>
      <c r="J377" s="32"/>
      <c r="K377" s="32"/>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row>
    <row r="378" spans="2:49">
      <c r="B378" s="31"/>
      <c r="C378" s="31"/>
      <c r="D378" s="31"/>
      <c r="E378" s="32"/>
      <c r="F378" s="32"/>
      <c r="G378" s="32"/>
      <c r="H378" s="32"/>
      <c r="I378" s="32"/>
      <c r="J378" s="32"/>
      <c r="K378" s="32"/>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row>
    <row r="379" spans="2:49">
      <c r="B379" s="31"/>
      <c r="C379" s="31"/>
      <c r="D379" s="31"/>
      <c r="E379" s="32"/>
      <c r="F379" s="32"/>
      <c r="G379" s="32"/>
      <c r="H379" s="32"/>
      <c r="I379" s="32"/>
      <c r="J379" s="32"/>
      <c r="K379" s="32"/>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row>
    <row r="380" spans="2:49">
      <c r="B380" s="31"/>
      <c r="C380" s="31"/>
      <c r="D380" s="31"/>
      <c r="E380" s="32"/>
      <c r="F380" s="32"/>
      <c r="G380" s="32"/>
      <c r="H380" s="32"/>
      <c r="I380" s="32"/>
      <c r="J380" s="32"/>
      <c r="K380" s="32"/>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row>
    <row r="381" spans="2:49">
      <c r="B381" s="31"/>
      <c r="C381" s="31"/>
      <c r="D381" s="31"/>
      <c r="E381" s="32"/>
      <c r="F381" s="32"/>
      <c r="G381" s="32"/>
      <c r="H381" s="32"/>
      <c r="I381" s="32"/>
      <c r="J381" s="32"/>
      <c r="K381" s="32"/>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row>
    <row r="382" spans="2:49">
      <c r="B382" s="31"/>
      <c r="C382" s="31"/>
      <c r="D382" s="31"/>
      <c r="E382" s="32"/>
      <c r="F382" s="32"/>
      <c r="G382" s="32"/>
      <c r="H382" s="32"/>
      <c r="I382" s="32"/>
      <c r="J382" s="32"/>
      <c r="K382" s="32"/>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row>
    <row r="383" spans="2:49">
      <c r="B383" s="31"/>
      <c r="C383" s="31"/>
      <c r="D383" s="31"/>
      <c r="E383" s="32"/>
      <c r="F383" s="32"/>
      <c r="G383" s="32"/>
      <c r="H383" s="32"/>
      <c r="I383" s="32"/>
      <c r="J383" s="32"/>
      <c r="K383" s="32"/>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row>
    <row r="384" spans="2:49">
      <c r="B384" s="31"/>
      <c r="C384" s="31"/>
      <c r="D384" s="31"/>
      <c r="E384" s="32"/>
      <c r="F384" s="32"/>
      <c r="G384" s="32"/>
      <c r="H384" s="32"/>
      <c r="I384" s="32"/>
      <c r="J384" s="32"/>
      <c r="K384" s="32"/>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row>
    <row r="385" spans="2:49">
      <c r="B385" s="31"/>
      <c r="C385" s="31"/>
      <c r="D385" s="31"/>
      <c r="E385" s="32"/>
      <c r="F385" s="32"/>
      <c r="G385" s="32"/>
      <c r="H385" s="32"/>
      <c r="I385" s="32"/>
      <c r="J385" s="32"/>
      <c r="K385" s="32"/>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row>
    <row r="386" spans="2:49">
      <c r="B386" s="31"/>
      <c r="C386" s="31"/>
      <c r="D386" s="31"/>
      <c r="E386" s="32"/>
      <c r="F386" s="32"/>
      <c r="G386" s="32"/>
      <c r="H386" s="32"/>
      <c r="I386" s="32"/>
      <c r="J386" s="32"/>
      <c r="K386" s="32"/>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row>
    <row r="387" spans="2:49">
      <c r="B387" s="31"/>
      <c r="C387" s="31"/>
      <c r="D387" s="31"/>
      <c r="E387" s="32"/>
      <c r="F387" s="32"/>
      <c r="G387" s="32"/>
      <c r="H387" s="32"/>
      <c r="I387" s="32"/>
      <c r="J387" s="32"/>
      <c r="K387" s="32"/>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row>
    <row r="388" spans="2:49">
      <c r="B388" s="31"/>
      <c r="C388" s="31"/>
      <c r="D388" s="31"/>
      <c r="E388" s="32"/>
      <c r="F388" s="32"/>
      <c r="G388" s="32"/>
      <c r="H388" s="32"/>
      <c r="I388" s="32"/>
      <c r="J388" s="32"/>
      <c r="K388" s="32"/>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row>
    <row r="389" spans="2:49">
      <c r="B389" s="31"/>
      <c r="C389" s="31"/>
      <c r="D389" s="31"/>
      <c r="E389" s="32"/>
      <c r="F389" s="32"/>
      <c r="G389" s="32"/>
      <c r="H389" s="32"/>
      <c r="I389" s="32"/>
      <c r="J389" s="32"/>
      <c r="K389" s="32"/>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row>
    <row r="390" spans="2:49">
      <c r="B390" s="31"/>
      <c r="C390" s="31"/>
      <c r="D390" s="31"/>
      <c r="E390" s="32"/>
      <c r="F390" s="32"/>
      <c r="G390" s="32"/>
      <c r="H390" s="32"/>
      <c r="I390" s="32"/>
      <c r="J390" s="32"/>
      <c r="K390" s="32"/>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row>
    <row r="391" spans="2:49">
      <c r="B391" s="31"/>
      <c r="C391" s="31"/>
      <c r="D391" s="31"/>
      <c r="E391" s="32"/>
      <c r="F391" s="32"/>
      <c r="G391" s="32"/>
      <c r="H391" s="32"/>
      <c r="I391" s="32"/>
      <c r="J391" s="32"/>
      <c r="K391" s="32"/>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row>
    <row r="392" spans="2:49">
      <c r="B392" s="31"/>
      <c r="C392" s="31"/>
      <c r="D392" s="31"/>
      <c r="E392" s="32"/>
      <c r="F392" s="32"/>
      <c r="G392" s="32"/>
      <c r="H392" s="32"/>
      <c r="I392" s="32"/>
      <c r="J392" s="32"/>
      <c r="K392" s="32"/>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row>
    <row r="393" spans="2:49">
      <c r="B393" s="31"/>
      <c r="C393" s="31"/>
      <c r="D393" s="31"/>
      <c r="E393" s="32"/>
      <c r="F393" s="32"/>
      <c r="G393" s="32"/>
      <c r="H393" s="32"/>
      <c r="I393" s="32"/>
      <c r="J393" s="32"/>
      <c r="K393" s="32"/>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row>
    <row r="394" spans="2:49">
      <c r="B394" s="31"/>
      <c r="C394" s="31"/>
      <c r="D394" s="31"/>
      <c r="E394" s="32"/>
      <c r="F394" s="32"/>
      <c r="G394" s="32"/>
      <c r="H394" s="32"/>
      <c r="I394" s="32"/>
      <c r="J394" s="32"/>
      <c r="K394" s="32"/>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row>
    <row r="395" spans="2:49">
      <c r="B395" s="31"/>
      <c r="C395" s="31"/>
      <c r="D395" s="31"/>
      <c r="E395" s="32"/>
      <c r="F395" s="32"/>
      <c r="G395" s="32"/>
      <c r="H395" s="32"/>
      <c r="I395" s="32"/>
      <c r="J395" s="32"/>
      <c r="K395" s="32"/>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row>
    <row r="396" spans="2:49">
      <c r="B396" s="31"/>
      <c r="C396" s="31"/>
      <c r="D396" s="31"/>
      <c r="E396" s="32"/>
      <c r="F396" s="32"/>
      <c r="G396" s="32"/>
      <c r="H396" s="32"/>
      <c r="I396" s="32"/>
      <c r="J396" s="32"/>
      <c r="K396" s="32"/>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row>
    <row r="397" spans="2:49">
      <c r="B397" s="31"/>
      <c r="C397" s="31"/>
      <c r="D397" s="31"/>
      <c r="E397" s="32"/>
      <c r="F397" s="32"/>
      <c r="G397" s="32"/>
      <c r="H397" s="32"/>
      <c r="I397" s="32"/>
      <c r="J397" s="32"/>
      <c r="K397" s="32"/>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row>
    <row r="398" spans="2:49">
      <c r="B398" s="31"/>
      <c r="C398" s="31"/>
      <c r="D398" s="31"/>
      <c r="E398" s="32"/>
      <c r="F398" s="32"/>
      <c r="G398" s="32"/>
      <c r="H398" s="32"/>
      <c r="I398" s="32"/>
      <c r="J398" s="32"/>
      <c r="K398" s="32"/>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row>
    <row r="399" spans="2:49">
      <c r="B399" s="31"/>
      <c r="C399" s="31"/>
      <c r="D399" s="31"/>
      <c r="E399" s="32"/>
      <c r="F399" s="32"/>
      <c r="G399" s="32"/>
      <c r="H399" s="32"/>
      <c r="I399" s="32"/>
      <c r="J399" s="32"/>
      <c r="K399" s="32"/>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row>
    <row r="400" spans="2:49">
      <c r="B400" s="31"/>
      <c r="C400" s="31"/>
      <c r="D400" s="31"/>
      <c r="E400" s="32"/>
      <c r="F400" s="32"/>
      <c r="G400" s="32"/>
      <c r="H400" s="32"/>
      <c r="I400" s="32"/>
      <c r="J400" s="32"/>
      <c r="K400" s="32"/>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row>
    <row r="401" spans="2:49">
      <c r="B401" s="31"/>
      <c r="C401" s="31"/>
      <c r="D401" s="31"/>
      <c r="E401" s="32"/>
      <c r="F401" s="32"/>
      <c r="G401" s="32"/>
      <c r="H401" s="32"/>
      <c r="I401" s="32"/>
      <c r="J401" s="32"/>
      <c r="K401" s="32"/>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row>
    <row r="402" spans="2:49">
      <c r="B402" s="31"/>
      <c r="C402" s="31"/>
      <c r="D402" s="31"/>
      <c r="E402" s="32"/>
      <c r="F402" s="32"/>
      <c r="G402" s="32"/>
      <c r="H402" s="32"/>
      <c r="I402" s="32"/>
      <c r="J402" s="32"/>
      <c r="K402" s="32"/>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row>
    <row r="403" spans="2:49">
      <c r="B403" s="31"/>
      <c r="C403" s="31"/>
      <c r="D403" s="31"/>
      <c r="E403" s="32"/>
      <c r="F403" s="32"/>
      <c r="G403" s="32"/>
      <c r="H403" s="32"/>
      <c r="I403" s="32"/>
      <c r="J403" s="32"/>
      <c r="K403" s="32"/>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row>
    <row r="404" spans="2:49">
      <c r="B404" s="31"/>
      <c r="C404" s="31"/>
      <c r="D404" s="31"/>
      <c r="E404" s="32"/>
      <c r="F404" s="32"/>
      <c r="G404" s="32"/>
      <c r="H404" s="32"/>
      <c r="I404" s="32"/>
      <c r="J404" s="32"/>
      <c r="K404" s="32"/>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row>
    <row r="405" spans="2:49">
      <c r="B405" s="31"/>
      <c r="C405" s="31"/>
      <c r="D405" s="31"/>
      <c r="E405" s="32"/>
      <c r="F405" s="32"/>
      <c r="G405" s="32"/>
      <c r="H405" s="32"/>
      <c r="I405" s="32"/>
      <c r="J405" s="32"/>
      <c r="K405" s="32"/>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row>
    <row r="406" spans="2:49">
      <c r="B406" s="31"/>
      <c r="C406" s="31"/>
      <c r="D406" s="31"/>
      <c r="E406" s="32"/>
      <c r="F406" s="32"/>
      <c r="G406" s="32"/>
      <c r="H406" s="32"/>
      <c r="I406" s="32"/>
      <c r="J406" s="32"/>
      <c r="K406" s="32"/>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row>
    <row r="407" spans="2:49">
      <c r="B407" s="31"/>
      <c r="C407" s="31"/>
      <c r="D407" s="31"/>
      <c r="E407" s="32"/>
      <c r="F407" s="32"/>
      <c r="G407" s="32"/>
      <c r="H407" s="32"/>
      <c r="I407" s="32"/>
      <c r="J407" s="32"/>
      <c r="K407" s="32"/>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row>
    <row r="408" spans="2:49">
      <c r="B408" s="31"/>
      <c r="C408" s="31"/>
      <c r="D408" s="31"/>
      <c r="E408" s="32"/>
      <c r="F408" s="32"/>
      <c r="G408" s="32"/>
      <c r="H408" s="32"/>
      <c r="I408" s="32"/>
      <c r="J408" s="32"/>
      <c r="K408" s="32"/>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row>
    <row r="409" spans="2:49">
      <c r="B409" s="31"/>
      <c r="C409" s="31"/>
      <c r="D409" s="31"/>
      <c r="E409" s="32"/>
      <c r="F409" s="32"/>
      <c r="G409" s="32"/>
      <c r="H409" s="32"/>
      <c r="I409" s="32"/>
      <c r="J409" s="32"/>
      <c r="K409" s="32"/>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row>
    <row r="410" spans="2:49">
      <c r="B410" s="31"/>
      <c r="C410" s="31"/>
      <c r="D410" s="31"/>
      <c r="E410" s="32"/>
      <c r="F410" s="32"/>
      <c r="G410" s="32"/>
      <c r="H410" s="32"/>
      <c r="I410" s="32"/>
      <c r="J410" s="32"/>
      <c r="K410" s="32"/>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row>
    <row r="411" spans="2:49">
      <c r="B411" s="31"/>
      <c r="C411" s="31"/>
      <c r="D411" s="31"/>
      <c r="E411" s="32"/>
      <c r="F411" s="32"/>
      <c r="G411" s="32"/>
      <c r="H411" s="32"/>
      <c r="I411" s="32"/>
      <c r="J411" s="32"/>
      <c r="K411" s="32"/>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row>
    <row r="412" spans="2:49">
      <c r="B412" s="31"/>
      <c r="C412" s="31"/>
      <c r="D412" s="31"/>
      <c r="E412" s="32"/>
      <c r="F412" s="32"/>
      <c r="G412" s="32"/>
      <c r="H412" s="32"/>
      <c r="I412" s="32"/>
      <c r="J412" s="32"/>
      <c r="K412" s="32"/>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row>
    <row r="413" spans="2:49">
      <c r="B413" s="31"/>
      <c r="C413" s="31"/>
      <c r="D413" s="31"/>
      <c r="E413" s="32"/>
      <c r="F413" s="32"/>
      <c r="G413" s="32"/>
      <c r="H413" s="32"/>
      <c r="I413" s="32"/>
      <c r="J413" s="32"/>
      <c r="K413" s="32"/>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row>
    <row r="414" spans="2:49">
      <c r="B414" s="31"/>
      <c r="C414" s="31"/>
      <c r="D414" s="31"/>
      <c r="E414" s="32"/>
      <c r="F414" s="32"/>
      <c r="G414" s="32"/>
      <c r="H414" s="32"/>
      <c r="I414" s="32"/>
      <c r="J414" s="32"/>
      <c r="K414" s="32"/>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row>
    <row r="415" spans="2:49">
      <c r="B415" s="31"/>
      <c r="C415" s="31"/>
      <c r="D415" s="31"/>
      <c r="E415" s="32"/>
      <c r="F415" s="32"/>
      <c r="G415" s="32"/>
      <c r="H415" s="32"/>
      <c r="I415" s="32"/>
      <c r="J415" s="32"/>
      <c r="K415" s="32"/>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row>
    <row r="416" spans="2:49">
      <c r="B416" s="31"/>
      <c r="C416" s="31"/>
      <c r="D416" s="31"/>
      <c r="E416" s="32"/>
      <c r="F416" s="32"/>
      <c r="G416" s="32"/>
      <c r="H416" s="32"/>
      <c r="I416" s="32"/>
      <c r="J416" s="32"/>
      <c r="K416" s="32"/>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row>
    <row r="417" spans="2:49">
      <c r="B417" s="31"/>
      <c r="C417" s="31"/>
      <c r="D417" s="31"/>
      <c r="E417" s="32"/>
      <c r="F417" s="32"/>
      <c r="G417" s="32"/>
      <c r="H417" s="32"/>
      <c r="I417" s="32"/>
      <c r="J417" s="32"/>
      <c r="K417" s="32"/>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row>
    <row r="418" spans="2:49">
      <c r="B418" s="31"/>
      <c r="C418" s="31"/>
      <c r="D418" s="31"/>
      <c r="E418" s="32"/>
      <c r="F418" s="32"/>
      <c r="G418" s="32"/>
      <c r="H418" s="32"/>
      <c r="I418" s="32"/>
      <c r="J418" s="32"/>
      <c r="K418" s="32"/>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row>
    <row r="419" spans="2:49">
      <c r="B419" s="31"/>
      <c r="C419" s="31"/>
      <c r="D419" s="31"/>
      <c r="E419" s="32"/>
      <c r="F419" s="32"/>
      <c r="G419" s="32"/>
      <c r="H419" s="32"/>
      <c r="I419" s="32"/>
      <c r="J419" s="32"/>
      <c r="K419" s="32"/>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row>
    <row r="420" spans="2:49">
      <c r="B420" s="31"/>
      <c r="C420" s="31"/>
      <c r="D420" s="31"/>
      <c r="E420" s="32"/>
      <c r="F420" s="32"/>
      <c r="G420" s="32"/>
      <c r="H420" s="32"/>
      <c r="I420" s="32"/>
      <c r="J420" s="32"/>
      <c r="K420" s="32"/>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row>
    <row r="421" spans="2:49">
      <c r="B421" s="31"/>
      <c r="C421" s="31"/>
      <c r="D421" s="31"/>
      <c r="E421" s="32"/>
      <c r="F421" s="32"/>
      <c r="G421" s="32"/>
      <c r="H421" s="32"/>
      <c r="I421" s="32"/>
      <c r="J421" s="32"/>
      <c r="K421" s="32"/>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row>
    <row r="422" spans="2:49">
      <c r="B422" s="31"/>
      <c r="C422" s="31"/>
      <c r="D422" s="31"/>
      <c r="E422" s="32"/>
      <c r="F422" s="32"/>
      <c r="G422" s="32"/>
      <c r="H422" s="32"/>
      <c r="I422" s="32"/>
      <c r="J422" s="32"/>
      <c r="K422" s="32"/>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row>
    <row r="423" spans="2:49">
      <c r="B423" s="31"/>
      <c r="C423" s="31"/>
      <c r="D423" s="31"/>
      <c r="E423" s="32"/>
      <c r="F423" s="32"/>
      <c r="G423" s="32"/>
      <c r="H423" s="32"/>
      <c r="I423" s="32"/>
      <c r="J423" s="32"/>
      <c r="K423" s="32"/>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row>
    <row r="424" spans="2:49">
      <c r="B424" s="31"/>
      <c r="C424" s="31"/>
      <c r="D424" s="31"/>
      <c r="E424" s="32"/>
      <c r="F424" s="32"/>
      <c r="G424" s="32"/>
      <c r="H424" s="32"/>
      <c r="I424" s="32"/>
      <c r="J424" s="32"/>
      <c r="K424" s="32"/>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row>
    <row r="425" spans="2:49">
      <c r="B425" s="31"/>
      <c r="C425" s="31"/>
      <c r="D425" s="31"/>
      <c r="E425" s="32"/>
      <c r="F425" s="32"/>
      <c r="G425" s="32"/>
      <c r="H425" s="32"/>
      <c r="I425" s="32"/>
      <c r="J425" s="32"/>
      <c r="K425" s="32"/>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row>
    <row r="426" spans="2:49">
      <c r="B426" s="31"/>
      <c r="C426" s="31"/>
      <c r="D426" s="31"/>
      <c r="E426" s="32"/>
      <c r="F426" s="32"/>
      <c r="G426" s="32"/>
      <c r="H426" s="32"/>
      <c r="I426" s="32"/>
      <c r="J426" s="32"/>
      <c r="K426" s="32"/>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row>
    <row r="427" spans="2:49">
      <c r="B427" s="31"/>
      <c r="C427" s="31"/>
      <c r="D427" s="31"/>
      <c r="E427" s="32"/>
      <c r="F427" s="32"/>
      <c r="G427" s="32"/>
      <c r="H427" s="32"/>
      <c r="I427" s="32"/>
      <c r="J427" s="32"/>
      <c r="K427" s="32"/>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row>
    <row r="428" spans="2:49">
      <c r="B428" s="31"/>
      <c r="C428" s="31"/>
      <c r="D428" s="31"/>
      <c r="E428" s="32"/>
      <c r="F428" s="32"/>
      <c r="G428" s="32"/>
      <c r="H428" s="32"/>
      <c r="I428" s="32"/>
      <c r="J428" s="32"/>
      <c r="K428" s="32"/>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row>
    <row r="429" spans="2:49">
      <c r="B429" s="31"/>
      <c r="C429" s="31"/>
      <c r="D429" s="31"/>
      <c r="E429" s="32"/>
      <c r="F429" s="32"/>
      <c r="G429" s="32"/>
      <c r="H429" s="32"/>
      <c r="I429" s="32"/>
      <c r="J429" s="32"/>
      <c r="K429" s="32"/>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row>
    <row r="430" spans="2:49">
      <c r="B430" s="31"/>
      <c r="C430" s="31"/>
      <c r="D430" s="31"/>
      <c r="E430" s="32"/>
      <c r="F430" s="32"/>
      <c r="G430" s="32"/>
      <c r="H430" s="32"/>
      <c r="I430" s="32"/>
      <c r="J430" s="32"/>
      <c r="K430" s="32"/>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row>
    <row r="431" spans="2:49">
      <c r="B431" s="31"/>
      <c r="C431" s="31"/>
      <c r="D431" s="31"/>
      <c r="E431" s="32"/>
      <c r="F431" s="32"/>
      <c r="G431" s="32"/>
      <c r="H431" s="32"/>
      <c r="I431" s="32"/>
      <c r="J431" s="32"/>
      <c r="K431" s="32"/>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row>
    <row r="432" spans="2:49">
      <c r="B432" s="31"/>
      <c r="C432" s="31"/>
      <c r="D432" s="31"/>
      <c r="E432" s="32"/>
      <c r="F432" s="32"/>
      <c r="G432" s="32"/>
      <c r="H432" s="32"/>
      <c r="I432" s="32"/>
      <c r="J432" s="32"/>
      <c r="K432" s="32"/>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row>
    <row r="433" spans="2:49">
      <c r="B433" s="31"/>
      <c r="C433" s="31"/>
      <c r="D433" s="31"/>
      <c r="E433" s="32"/>
      <c r="F433" s="32"/>
      <c r="G433" s="32"/>
      <c r="H433" s="32"/>
      <c r="I433" s="32"/>
      <c r="J433" s="32"/>
      <c r="K433" s="32"/>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row>
    <row r="434" spans="2:49">
      <c r="B434" s="31"/>
      <c r="C434" s="31"/>
      <c r="D434" s="31"/>
      <c r="E434" s="32"/>
      <c r="F434" s="32"/>
      <c r="G434" s="32"/>
      <c r="H434" s="32"/>
      <c r="I434" s="32"/>
      <c r="J434" s="32"/>
      <c r="K434" s="32"/>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row>
    <row r="435" spans="2:49">
      <c r="B435" s="31"/>
      <c r="C435" s="31"/>
      <c r="D435" s="31"/>
      <c r="E435" s="32"/>
      <c r="F435" s="32"/>
      <c r="G435" s="32"/>
      <c r="H435" s="32"/>
      <c r="I435" s="32"/>
      <c r="J435" s="32"/>
      <c r="K435" s="32"/>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row>
    <row r="436" spans="2:49">
      <c r="B436" s="31"/>
      <c r="C436" s="31"/>
      <c r="D436" s="31"/>
      <c r="E436" s="32"/>
      <c r="F436" s="32"/>
      <c r="G436" s="32"/>
      <c r="H436" s="32"/>
      <c r="I436" s="32"/>
      <c r="J436" s="32"/>
      <c r="K436" s="32"/>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row>
    <row r="437" spans="2:49">
      <c r="B437" s="31"/>
      <c r="C437" s="31"/>
      <c r="D437" s="31"/>
      <c r="E437" s="32"/>
      <c r="F437" s="32"/>
      <c r="G437" s="32"/>
      <c r="H437" s="32"/>
      <c r="I437" s="32"/>
      <c r="J437" s="32"/>
      <c r="K437" s="32"/>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row>
    <row r="438" spans="2:49">
      <c r="B438" s="31"/>
      <c r="C438" s="31"/>
      <c r="D438" s="31"/>
      <c r="E438" s="32"/>
      <c r="F438" s="32"/>
      <c r="G438" s="32"/>
      <c r="H438" s="32"/>
      <c r="I438" s="32"/>
      <c r="J438" s="32"/>
      <c r="K438" s="32"/>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row>
    <row r="439" spans="2:49">
      <c r="B439" s="31"/>
      <c r="C439" s="31"/>
      <c r="D439" s="31"/>
      <c r="E439" s="32"/>
      <c r="F439" s="32"/>
      <c r="G439" s="32"/>
      <c r="H439" s="32"/>
      <c r="I439" s="32"/>
      <c r="J439" s="32"/>
      <c r="K439" s="32"/>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row>
    <row r="440" spans="2:49">
      <c r="B440" s="31"/>
      <c r="C440" s="31"/>
      <c r="D440" s="31"/>
      <c r="E440" s="32"/>
      <c r="F440" s="32"/>
      <c r="G440" s="32"/>
      <c r="H440" s="32"/>
      <c r="I440" s="32"/>
      <c r="J440" s="32"/>
      <c r="K440" s="32"/>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row>
    <row r="441" spans="2:49">
      <c r="B441" s="31"/>
      <c r="C441" s="31"/>
      <c r="D441" s="31"/>
      <c r="E441" s="32"/>
      <c r="F441" s="32"/>
      <c r="G441" s="32"/>
      <c r="H441" s="32"/>
      <c r="I441" s="32"/>
      <c r="J441" s="32"/>
      <c r="K441" s="32"/>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row>
    <row r="442" spans="2:49">
      <c r="B442" s="31"/>
      <c r="C442" s="31"/>
      <c r="D442" s="31"/>
      <c r="E442" s="32"/>
      <c r="F442" s="32"/>
      <c r="G442" s="32"/>
      <c r="H442" s="32"/>
      <c r="I442" s="32"/>
      <c r="J442" s="32"/>
      <c r="K442" s="32"/>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row>
    <row r="443" spans="2:49">
      <c r="B443" s="31"/>
      <c r="C443" s="31"/>
      <c r="D443" s="31"/>
      <c r="E443" s="32"/>
      <c r="F443" s="32"/>
      <c r="G443" s="32"/>
      <c r="H443" s="32"/>
      <c r="I443" s="32"/>
      <c r="J443" s="32"/>
      <c r="K443" s="32"/>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row>
    <row r="444" spans="2:49">
      <c r="B444" s="31"/>
      <c r="C444" s="31"/>
      <c r="D444" s="31"/>
      <c r="E444" s="32"/>
      <c r="F444" s="32"/>
      <c r="G444" s="32"/>
      <c r="H444" s="32"/>
      <c r="I444" s="32"/>
      <c r="J444" s="32"/>
      <c r="K444" s="32"/>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row>
    <row r="445" spans="2:49">
      <c r="B445" s="31"/>
      <c r="C445" s="31"/>
      <c r="D445" s="31"/>
      <c r="E445" s="32"/>
      <c r="F445" s="32"/>
      <c r="G445" s="32"/>
      <c r="H445" s="32"/>
      <c r="I445" s="32"/>
      <c r="J445" s="32"/>
      <c r="K445" s="32"/>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row>
    <row r="446" spans="2:49">
      <c r="B446" s="31"/>
      <c r="C446" s="31"/>
      <c r="D446" s="31"/>
      <c r="E446" s="32"/>
      <c r="F446" s="32"/>
      <c r="G446" s="32"/>
      <c r="H446" s="32"/>
      <c r="I446" s="32"/>
      <c r="J446" s="32"/>
      <c r="K446" s="32"/>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row>
    <row r="447" spans="2:49">
      <c r="B447" s="31"/>
      <c r="C447" s="31"/>
      <c r="D447" s="31"/>
      <c r="E447" s="32"/>
      <c r="F447" s="32"/>
      <c r="G447" s="32"/>
      <c r="H447" s="32"/>
      <c r="I447" s="32"/>
      <c r="J447" s="32"/>
      <c r="K447" s="32"/>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row>
    <row r="448" spans="2:49">
      <c r="B448" s="31"/>
      <c r="C448" s="31"/>
      <c r="D448" s="31"/>
      <c r="E448" s="32"/>
      <c r="F448" s="32"/>
      <c r="G448" s="32"/>
      <c r="H448" s="32"/>
      <c r="I448" s="32"/>
      <c r="J448" s="32"/>
      <c r="K448" s="32"/>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row>
    <row r="449" spans="2:49">
      <c r="B449" s="31"/>
      <c r="C449" s="31"/>
      <c r="D449" s="31"/>
      <c r="E449" s="32"/>
      <c r="F449" s="32"/>
      <c r="G449" s="32"/>
      <c r="H449" s="32"/>
      <c r="I449" s="32"/>
      <c r="J449" s="32"/>
      <c r="K449" s="32"/>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row>
    <row r="450" spans="2:49">
      <c r="B450" s="31"/>
      <c r="C450" s="31"/>
      <c r="D450" s="31"/>
      <c r="E450" s="32"/>
      <c r="F450" s="32"/>
      <c r="G450" s="32"/>
      <c r="H450" s="32"/>
      <c r="I450" s="32"/>
      <c r="J450" s="32"/>
      <c r="K450" s="32"/>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row>
    <row r="451" spans="2:49">
      <c r="B451" s="31"/>
      <c r="C451" s="31"/>
      <c r="D451" s="31"/>
      <c r="E451" s="32"/>
      <c r="F451" s="32"/>
      <c r="G451" s="32"/>
      <c r="H451" s="32"/>
      <c r="I451" s="32"/>
      <c r="J451" s="32"/>
      <c r="K451" s="32"/>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row>
    <row r="452" spans="2:49">
      <c r="B452" s="31"/>
      <c r="C452" s="31"/>
      <c r="D452" s="31"/>
      <c r="E452" s="32"/>
      <c r="F452" s="32"/>
      <c r="G452" s="32"/>
      <c r="H452" s="32"/>
      <c r="I452" s="32"/>
      <c r="J452" s="32"/>
      <c r="K452" s="32"/>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row>
    <row r="453" spans="2:49">
      <c r="B453" s="31"/>
      <c r="C453" s="31"/>
      <c r="D453" s="31"/>
      <c r="E453" s="32"/>
      <c r="F453" s="32"/>
      <c r="G453" s="32"/>
      <c r="H453" s="32"/>
      <c r="I453" s="32"/>
      <c r="J453" s="32"/>
      <c r="K453" s="32"/>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row>
    <row r="454" spans="2:49">
      <c r="B454" s="31"/>
      <c r="C454" s="31"/>
      <c r="D454" s="31"/>
      <c r="E454" s="32"/>
      <c r="F454" s="32"/>
      <c r="G454" s="32"/>
      <c r="H454" s="32"/>
      <c r="I454" s="32"/>
      <c r="J454" s="32"/>
      <c r="K454" s="32"/>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row>
    <row r="455" spans="2:49">
      <c r="B455" s="31"/>
      <c r="C455" s="31"/>
      <c r="D455" s="31"/>
      <c r="E455" s="32"/>
      <c r="F455" s="32"/>
      <c r="G455" s="32"/>
      <c r="H455" s="32"/>
      <c r="I455" s="32"/>
      <c r="J455" s="32"/>
      <c r="K455" s="32"/>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row>
    <row r="456" spans="2:49">
      <c r="B456" s="31"/>
      <c r="C456" s="31"/>
      <c r="D456" s="31"/>
      <c r="E456" s="32"/>
      <c r="F456" s="32"/>
      <c r="G456" s="32"/>
      <c r="H456" s="32"/>
      <c r="I456" s="32"/>
      <c r="J456" s="32"/>
      <c r="K456" s="32"/>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row>
    <row r="457" spans="2:49">
      <c r="B457" s="31"/>
      <c r="C457" s="31"/>
      <c r="D457" s="31"/>
      <c r="E457" s="32"/>
      <c r="F457" s="32"/>
      <c r="G457" s="32"/>
      <c r="H457" s="32"/>
      <c r="I457" s="32"/>
      <c r="J457" s="32"/>
      <c r="K457" s="32"/>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row>
    <row r="458" spans="2:49">
      <c r="B458" s="31"/>
      <c r="C458" s="31"/>
      <c r="D458" s="31"/>
      <c r="E458" s="32"/>
      <c r="F458" s="32"/>
      <c r="G458" s="32"/>
      <c r="H458" s="32"/>
      <c r="I458" s="32"/>
      <c r="J458" s="32"/>
      <c r="K458" s="32"/>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row>
    <row r="459" spans="2:49">
      <c r="B459" s="31"/>
      <c r="C459" s="31"/>
      <c r="D459" s="31"/>
      <c r="E459" s="32"/>
      <c r="F459" s="32"/>
      <c r="G459" s="32"/>
      <c r="H459" s="32"/>
      <c r="I459" s="32"/>
      <c r="J459" s="32"/>
      <c r="K459" s="32"/>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row>
    <row r="460" spans="2:49">
      <c r="B460" s="31"/>
      <c r="C460" s="31"/>
      <c r="D460" s="31"/>
      <c r="E460" s="32"/>
      <c r="F460" s="32"/>
      <c r="G460" s="32"/>
      <c r="H460" s="32"/>
      <c r="I460" s="32"/>
      <c r="J460" s="32"/>
      <c r="K460" s="32"/>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row>
    <row r="461" spans="2:49">
      <c r="B461" s="31"/>
      <c r="C461" s="31"/>
      <c r="D461" s="31"/>
      <c r="E461" s="32"/>
      <c r="F461" s="32"/>
      <c r="G461" s="32"/>
      <c r="H461" s="32"/>
      <c r="I461" s="32"/>
      <c r="J461" s="32"/>
      <c r="K461" s="32"/>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row>
    <row r="462" spans="2:49">
      <c r="B462" s="31"/>
      <c r="C462" s="31"/>
      <c r="D462" s="31"/>
      <c r="E462" s="32"/>
      <c r="F462" s="32"/>
      <c r="G462" s="32"/>
      <c r="H462" s="32"/>
      <c r="I462" s="32"/>
      <c r="J462" s="32"/>
      <c r="K462" s="32"/>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row>
    <row r="463" spans="2:49">
      <c r="B463" s="31"/>
      <c r="C463" s="31"/>
      <c r="D463" s="31"/>
      <c r="E463" s="32"/>
      <c r="F463" s="32"/>
      <c r="G463" s="32"/>
      <c r="H463" s="32"/>
      <c r="I463" s="32"/>
      <c r="J463" s="32"/>
      <c r="K463" s="32"/>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row>
    <row r="464" spans="2:49">
      <c r="B464" s="31"/>
      <c r="C464" s="31"/>
      <c r="D464" s="31"/>
      <c r="E464" s="32"/>
      <c r="F464" s="32"/>
      <c r="G464" s="32"/>
      <c r="H464" s="32"/>
      <c r="I464" s="32"/>
      <c r="J464" s="32"/>
      <c r="K464" s="32"/>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row>
    <row r="465" spans="2:49">
      <c r="B465" s="31"/>
      <c r="C465" s="31"/>
      <c r="D465" s="31"/>
      <c r="E465" s="32"/>
      <c r="F465" s="32"/>
      <c r="G465" s="32"/>
      <c r="H465" s="32"/>
      <c r="I465" s="32"/>
      <c r="J465" s="32"/>
      <c r="K465" s="32"/>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row>
    <row r="466" spans="2:49">
      <c r="B466" s="31"/>
      <c r="C466" s="31"/>
      <c r="D466" s="31"/>
      <c r="E466" s="32"/>
      <c r="F466" s="32"/>
      <c r="G466" s="32"/>
      <c r="H466" s="32"/>
      <c r="I466" s="32"/>
      <c r="J466" s="32"/>
      <c r="K466" s="32"/>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row>
    <row r="467" spans="2:49">
      <c r="B467" s="31"/>
      <c r="C467" s="31"/>
      <c r="D467" s="31"/>
      <c r="E467" s="32"/>
      <c r="F467" s="32"/>
      <c r="G467" s="32"/>
      <c r="H467" s="32"/>
      <c r="I467" s="32"/>
      <c r="J467" s="32"/>
      <c r="K467" s="32"/>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row>
    <row r="468" spans="2:49">
      <c r="B468" s="31"/>
      <c r="C468" s="31"/>
      <c r="D468" s="31"/>
      <c r="E468" s="32"/>
      <c r="F468" s="32"/>
      <c r="G468" s="32"/>
      <c r="H468" s="32"/>
      <c r="I468" s="32"/>
      <c r="J468" s="32"/>
      <c r="K468" s="32"/>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row>
    <row r="469" spans="2:49">
      <c r="B469" s="31"/>
      <c r="C469" s="31"/>
      <c r="D469" s="31"/>
      <c r="E469" s="32"/>
      <c r="F469" s="32"/>
      <c r="G469" s="32"/>
      <c r="H469" s="32"/>
      <c r="I469" s="32"/>
      <c r="J469" s="32"/>
      <c r="K469" s="32"/>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row>
    <row r="470" spans="2:49">
      <c r="B470" s="31"/>
      <c r="C470" s="31"/>
      <c r="D470" s="31"/>
      <c r="E470" s="32"/>
      <c r="F470" s="32"/>
      <c r="G470" s="32"/>
      <c r="H470" s="32"/>
      <c r="I470" s="32"/>
      <c r="J470" s="32"/>
      <c r="K470" s="32"/>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row>
    <row r="471" spans="2:49">
      <c r="B471" s="31"/>
      <c r="C471" s="31"/>
      <c r="D471" s="31"/>
      <c r="E471" s="32"/>
      <c r="F471" s="32"/>
      <c r="G471" s="32"/>
      <c r="H471" s="32"/>
      <c r="I471" s="32"/>
      <c r="J471" s="32"/>
      <c r="K471" s="32"/>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row>
    <row r="472" spans="2:49">
      <c r="B472" s="31"/>
      <c r="C472" s="31"/>
      <c r="D472" s="31"/>
      <c r="E472" s="32"/>
      <c r="F472" s="32"/>
      <c r="G472" s="32"/>
      <c r="H472" s="32"/>
      <c r="I472" s="32"/>
      <c r="J472" s="32"/>
      <c r="K472" s="32"/>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row>
    <row r="473" spans="2:49">
      <c r="B473" s="31"/>
      <c r="C473" s="31"/>
      <c r="D473" s="31"/>
      <c r="E473" s="32"/>
      <c r="F473" s="32"/>
      <c r="G473" s="32"/>
      <c r="H473" s="32"/>
      <c r="I473" s="32"/>
      <c r="J473" s="32"/>
      <c r="K473" s="32"/>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row>
    <row r="474" spans="2:49">
      <c r="B474" s="31"/>
      <c r="C474" s="31"/>
      <c r="D474" s="31"/>
      <c r="E474" s="32"/>
      <c r="F474" s="32"/>
      <c r="G474" s="32"/>
      <c r="H474" s="32"/>
      <c r="I474" s="32"/>
      <c r="J474" s="32"/>
      <c r="K474" s="32"/>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row>
    <row r="475" spans="2:49">
      <c r="B475" s="31"/>
      <c r="C475" s="31"/>
      <c r="D475" s="31"/>
      <c r="E475" s="32"/>
      <c r="F475" s="32"/>
      <c r="G475" s="32"/>
      <c r="H475" s="32"/>
      <c r="I475" s="32"/>
      <c r="J475" s="32"/>
      <c r="K475" s="32"/>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row>
    <row r="476" spans="2:49">
      <c r="B476" s="31"/>
      <c r="C476" s="31"/>
      <c r="D476" s="31"/>
      <c r="E476" s="32"/>
      <c r="F476" s="32"/>
      <c r="G476" s="32"/>
      <c r="H476" s="32"/>
      <c r="I476" s="32"/>
      <c r="J476" s="32"/>
      <c r="K476" s="32"/>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row>
    <row r="477" spans="2:49">
      <c r="B477" s="31"/>
      <c r="C477" s="31"/>
      <c r="D477" s="31"/>
      <c r="E477" s="32"/>
      <c r="F477" s="32"/>
      <c r="G477" s="32"/>
      <c r="H477" s="32"/>
      <c r="I477" s="32"/>
      <c r="J477" s="32"/>
      <c r="K477" s="32"/>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row>
    <row r="478" spans="2:49">
      <c r="B478" s="31"/>
      <c r="C478" s="31"/>
      <c r="D478" s="31"/>
      <c r="E478" s="32"/>
      <c r="F478" s="32"/>
      <c r="G478" s="32"/>
      <c r="H478" s="32"/>
      <c r="I478" s="32"/>
      <c r="J478" s="32"/>
      <c r="K478" s="32"/>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row>
    <row r="479" spans="2:49">
      <c r="B479" s="31"/>
      <c r="C479" s="31"/>
      <c r="D479" s="31"/>
      <c r="E479" s="32"/>
      <c r="F479" s="32"/>
      <c r="G479" s="32"/>
      <c r="H479" s="32"/>
      <c r="I479" s="32"/>
      <c r="J479" s="32"/>
      <c r="K479" s="32"/>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row>
    <row r="480" spans="2:49">
      <c r="B480" s="31"/>
      <c r="C480" s="31"/>
      <c r="D480" s="31"/>
      <c r="E480" s="32"/>
      <c r="F480" s="32"/>
      <c r="G480" s="32"/>
      <c r="H480" s="32"/>
      <c r="I480" s="32"/>
      <c r="J480" s="32"/>
      <c r="K480" s="32"/>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row>
    <row r="481" spans="2:49">
      <c r="B481" s="31"/>
      <c r="C481" s="31"/>
      <c r="D481" s="31"/>
      <c r="E481" s="32"/>
      <c r="F481" s="32"/>
      <c r="G481" s="32"/>
      <c r="H481" s="32"/>
      <c r="I481" s="32"/>
      <c r="J481" s="32"/>
      <c r="K481" s="32"/>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row>
    <row r="482" spans="2:49">
      <c r="B482" s="31"/>
      <c r="C482" s="31"/>
      <c r="D482" s="31"/>
      <c r="E482" s="32"/>
      <c r="F482" s="32"/>
      <c r="G482" s="32"/>
      <c r="H482" s="32"/>
      <c r="I482" s="32"/>
      <c r="J482" s="32"/>
      <c r="K482" s="32"/>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row>
    <row r="483" spans="2:49">
      <c r="B483" s="31"/>
      <c r="C483" s="31"/>
      <c r="D483" s="31"/>
      <c r="E483" s="32"/>
      <c r="F483" s="32"/>
      <c r="G483" s="32"/>
      <c r="H483" s="32"/>
      <c r="I483" s="32"/>
      <c r="J483" s="32"/>
      <c r="K483" s="32"/>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row>
    <row r="484" spans="2:49">
      <c r="B484" s="31"/>
      <c r="C484" s="31"/>
      <c r="D484" s="31"/>
      <c r="E484" s="32"/>
      <c r="F484" s="32"/>
      <c r="G484" s="32"/>
      <c r="H484" s="32"/>
      <c r="I484" s="32"/>
      <c r="J484" s="32"/>
      <c r="K484" s="32"/>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row>
    <row r="485" spans="2:49">
      <c r="B485" s="31"/>
      <c r="C485" s="31"/>
      <c r="D485" s="31"/>
      <c r="E485" s="32"/>
      <c r="F485" s="32"/>
      <c r="G485" s="32"/>
      <c r="H485" s="32"/>
      <c r="I485" s="32"/>
      <c r="J485" s="32"/>
      <c r="K485" s="32"/>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row>
    <row r="486" spans="2:49">
      <c r="B486" s="31"/>
      <c r="C486" s="31"/>
      <c r="D486" s="31"/>
      <c r="E486" s="32"/>
      <c r="F486" s="32"/>
      <c r="G486" s="32"/>
      <c r="H486" s="32"/>
      <c r="I486" s="32"/>
      <c r="J486" s="32"/>
      <c r="K486" s="32"/>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row>
    <row r="487" spans="2:49">
      <c r="B487" s="31"/>
      <c r="C487" s="31"/>
      <c r="D487" s="31"/>
      <c r="E487" s="32"/>
      <c r="F487" s="32"/>
      <c r="G487" s="32"/>
      <c r="H487" s="32"/>
      <c r="I487" s="32"/>
      <c r="J487" s="32"/>
      <c r="K487" s="32"/>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row>
    <row r="488" spans="2:49">
      <c r="B488" s="31"/>
      <c r="C488" s="31"/>
      <c r="D488" s="31"/>
      <c r="E488" s="32"/>
      <c r="F488" s="32"/>
      <c r="G488" s="32"/>
      <c r="H488" s="32"/>
      <c r="I488" s="32"/>
      <c r="J488" s="32"/>
      <c r="K488" s="32"/>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row>
    <row r="489" spans="2:49">
      <c r="B489" s="31"/>
      <c r="C489" s="31"/>
      <c r="D489" s="31"/>
      <c r="E489" s="32"/>
      <c r="F489" s="32"/>
      <c r="G489" s="32"/>
      <c r="H489" s="32"/>
      <c r="I489" s="32"/>
      <c r="J489" s="32"/>
      <c r="K489" s="32"/>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row>
    <row r="490" spans="2:49">
      <c r="B490" s="31"/>
      <c r="C490" s="31"/>
      <c r="D490" s="31"/>
      <c r="E490" s="32"/>
      <c r="F490" s="32"/>
      <c r="G490" s="32"/>
      <c r="H490" s="32"/>
      <c r="I490" s="32"/>
      <c r="J490" s="32"/>
      <c r="K490" s="32"/>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row>
    <row r="491" spans="2:49">
      <c r="B491" s="31"/>
      <c r="C491" s="31"/>
      <c r="D491" s="31"/>
      <c r="E491" s="32"/>
      <c r="F491" s="32"/>
      <c r="G491" s="32"/>
      <c r="H491" s="32"/>
      <c r="I491" s="32"/>
      <c r="J491" s="32"/>
      <c r="K491" s="32"/>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row>
    <row r="492" spans="2:49">
      <c r="B492" s="31"/>
      <c r="C492" s="31"/>
      <c r="D492" s="31"/>
      <c r="E492" s="32"/>
      <c r="F492" s="32"/>
      <c r="G492" s="32"/>
      <c r="H492" s="32"/>
      <c r="I492" s="32"/>
      <c r="J492" s="32"/>
      <c r="K492" s="32"/>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row>
    <row r="493" spans="2:49">
      <c r="B493" s="31"/>
      <c r="C493" s="31"/>
      <c r="D493" s="31"/>
      <c r="E493" s="32"/>
      <c r="F493" s="32"/>
      <c r="G493" s="32"/>
      <c r="H493" s="32"/>
      <c r="I493" s="32"/>
      <c r="J493" s="32"/>
      <c r="K493" s="32"/>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row>
    <row r="494" spans="2:49">
      <c r="B494" s="31"/>
      <c r="C494" s="31"/>
      <c r="D494" s="31"/>
      <c r="E494" s="32"/>
      <c r="F494" s="32"/>
      <c r="G494" s="32"/>
      <c r="H494" s="32"/>
      <c r="I494" s="32"/>
      <c r="J494" s="32"/>
      <c r="K494" s="32"/>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row>
    <row r="495" spans="2:49">
      <c r="B495" s="31"/>
      <c r="C495" s="31"/>
      <c r="D495" s="31"/>
      <c r="E495" s="32"/>
      <c r="F495" s="32"/>
      <c r="G495" s="32"/>
      <c r="H495" s="32"/>
      <c r="I495" s="32"/>
      <c r="J495" s="32"/>
      <c r="K495" s="32"/>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row>
    <row r="496" spans="2:49">
      <c r="B496" s="31"/>
      <c r="C496" s="31"/>
      <c r="D496" s="31"/>
      <c r="E496" s="32"/>
      <c r="F496" s="32"/>
      <c r="G496" s="32"/>
      <c r="H496" s="32"/>
      <c r="I496" s="32"/>
      <c r="J496" s="32"/>
      <c r="K496" s="32"/>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row>
    <row r="497" spans="2:49">
      <c r="B497" s="31"/>
      <c r="C497" s="31"/>
      <c r="D497" s="31"/>
      <c r="E497" s="32"/>
      <c r="F497" s="32"/>
      <c r="G497" s="32"/>
      <c r="H497" s="32"/>
      <c r="I497" s="32"/>
      <c r="J497" s="32"/>
      <c r="K497" s="32"/>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row>
    <row r="498" spans="2:49">
      <c r="B498" s="31"/>
      <c r="C498" s="31"/>
      <c r="D498" s="31"/>
      <c r="E498" s="32"/>
      <c r="F498" s="32"/>
      <c r="G498" s="32"/>
      <c r="H498" s="32"/>
      <c r="I498" s="32"/>
      <c r="J498" s="32"/>
      <c r="K498" s="32"/>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row>
    <row r="499" spans="2:49">
      <c r="B499" s="31"/>
      <c r="C499" s="31"/>
      <c r="D499" s="31"/>
      <c r="E499" s="32"/>
      <c r="F499" s="32"/>
      <c r="G499" s="32"/>
      <c r="H499" s="32"/>
      <c r="I499" s="32"/>
      <c r="J499" s="32"/>
      <c r="K499" s="32"/>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row>
    <row r="500" spans="2:49">
      <c r="B500" s="31"/>
      <c r="C500" s="31"/>
      <c r="D500" s="31"/>
      <c r="E500" s="32"/>
      <c r="F500" s="32"/>
      <c r="G500" s="32"/>
      <c r="H500" s="32"/>
      <c r="I500" s="32"/>
      <c r="J500" s="32"/>
      <c r="K500" s="32"/>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row>
    <row r="501" spans="2:49">
      <c r="B501" s="31"/>
      <c r="C501" s="31"/>
      <c r="D501" s="31"/>
      <c r="E501" s="32"/>
      <c r="F501" s="32"/>
      <c r="G501" s="32"/>
      <c r="H501" s="32"/>
      <c r="I501" s="32"/>
      <c r="J501" s="32"/>
      <c r="K501" s="32"/>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row>
    <row r="502" spans="2:49">
      <c r="B502" s="31"/>
      <c r="C502" s="31"/>
      <c r="D502" s="31"/>
      <c r="E502" s="32"/>
      <c r="F502" s="32"/>
      <c r="G502" s="32"/>
      <c r="H502" s="32"/>
      <c r="I502" s="32"/>
      <c r="J502" s="32"/>
      <c r="K502" s="32"/>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row>
    <row r="503" spans="2:49">
      <c r="B503" s="31"/>
      <c r="C503" s="31"/>
      <c r="D503" s="31"/>
      <c r="E503" s="32"/>
      <c r="F503" s="32"/>
      <c r="G503" s="32"/>
      <c r="H503" s="32"/>
      <c r="I503" s="32"/>
      <c r="J503" s="32"/>
      <c r="K503" s="32"/>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row>
    <row r="504" spans="2:49">
      <c r="B504" s="31"/>
      <c r="C504" s="31"/>
      <c r="D504" s="31"/>
      <c r="E504" s="32"/>
      <c r="F504" s="32"/>
      <c r="G504" s="32"/>
      <c r="H504" s="32"/>
      <c r="I504" s="32"/>
      <c r="J504" s="32"/>
      <c r="K504" s="32"/>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row>
    <row r="505" spans="2:49">
      <c r="B505" s="31"/>
      <c r="C505" s="31"/>
      <c r="D505" s="31"/>
      <c r="E505" s="32"/>
      <c r="F505" s="32"/>
      <c r="G505" s="32"/>
      <c r="H505" s="32"/>
      <c r="I505" s="32"/>
      <c r="J505" s="32"/>
      <c r="K505" s="32"/>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row>
    <row r="506" spans="2:49">
      <c r="B506" s="31"/>
      <c r="C506" s="31"/>
      <c r="D506" s="31"/>
      <c r="E506" s="32"/>
      <c r="F506" s="32"/>
      <c r="G506" s="32"/>
      <c r="H506" s="32"/>
      <c r="I506" s="32"/>
      <c r="J506" s="32"/>
      <c r="K506" s="32"/>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row>
    <row r="507" spans="2:49">
      <c r="B507" s="31"/>
      <c r="C507" s="31"/>
      <c r="D507" s="31"/>
      <c r="E507" s="32"/>
      <c r="F507" s="32"/>
      <c r="G507" s="32"/>
      <c r="H507" s="32"/>
      <c r="I507" s="32"/>
      <c r="J507" s="32"/>
      <c r="K507" s="32"/>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row>
    <row r="508" spans="2:49">
      <c r="B508" s="31"/>
      <c r="C508" s="31"/>
      <c r="D508" s="31"/>
      <c r="E508" s="32"/>
      <c r="F508" s="32"/>
      <c r="G508" s="32"/>
      <c r="H508" s="32"/>
      <c r="I508" s="32"/>
      <c r="J508" s="32"/>
      <c r="K508" s="32"/>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Smith</dc:creator>
  <cp:keywords/>
  <dc:description/>
  <cp:lastModifiedBy>PULENG MOGWERE</cp:lastModifiedBy>
  <cp:revision/>
  <dcterms:created xsi:type="dcterms:W3CDTF">2020-11-06T05:34:18Z</dcterms:created>
  <dcterms:modified xsi:type="dcterms:W3CDTF">2021-06-24T13:51:46Z</dcterms:modified>
  <cp:category/>
  <cp:contentStatus/>
</cp:coreProperties>
</file>