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16"/>
  <workbookPr filterPrivacy="1"/>
  <xr:revisionPtr revIDLastSave="0" documentId="11_2AA9F5653ACA53F64682FC720AA6CA5168B7ADF2" xr6:coauthVersionLast="47" xr6:coauthVersionMax="47" xr10:uidLastSave="{00000000-0000-0000-0000-000000000000}"/>
  <bookViews>
    <workbookView xWindow="0" yWindow="0" windowWidth="20736" windowHeight="11760" xr2:uid="{00000000-000D-0000-FFFF-FFFF00000000}"/>
  </bookViews>
  <sheets>
    <sheet name="PGDM PGRE521" sheetId="2" r:id="rId1"/>
    <sheet name="SvdM2"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3" i="2" l="1"/>
  <c r="F23" i="2"/>
  <c r="E23" i="2"/>
  <c r="K23" i="2" s="1"/>
  <c r="D23" i="2"/>
  <c r="C23" i="2"/>
  <c r="G22" i="2"/>
  <c r="F22" i="2"/>
  <c r="E22" i="2"/>
  <c r="J22" i="2" s="1"/>
  <c r="D22" i="2"/>
  <c r="C22" i="2"/>
  <c r="G21" i="2"/>
  <c r="F21" i="2"/>
  <c r="E21" i="2"/>
  <c r="K21" i="2" s="1"/>
  <c r="D21" i="2"/>
  <c r="C21" i="2"/>
  <c r="G20" i="2"/>
  <c r="F20" i="2"/>
  <c r="E20" i="2"/>
  <c r="K20" i="2" s="1"/>
  <c r="D20" i="2"/>
  <c r="C20" i="2"/>
  <c r="G19" i="2"/>
  <c r="F19" i="2"/>
  <c r="E19" i="2"/>
  <c r="I19" i="2" s="1"/>
  <c r="D19" i="2"/>
  <c r="C19" i="2"/>
  <c r="G18" i="2"/>
  <c r="F18" i="2"/>
  <c r="E18" i="2"/>
  <c r="H18" i="2" s="1"/>
  <c r="D18" i="2"/>
  <c r="C18" i="2"/>
  <c r="G17" i="2"/>
  <c r="F17" i="2"/>
  <c r="E17" i="2"/>
  <c r="J17" i="2" s="1"/>
  <c r="D17" i="2"/>
  <c r="C17" i="2"/>
  <c r="G16" i="2"/>
  <c r="F16" i="2"/>
  <c r="E16" i="2"/>
  <c r="K16" i="2" s="1"/>
  <c r="D16" i="2"/>
  <c r="C16" i="2"/>
  <c r="G15" i="2"/>
  <c r="F15" i="2"/>
  <c r="E15" i="2"/>
  <c r="H15" i="2" s="1"/>
  <c r="D15" i="2"/>
  <c r="C15" i="2"/>
  <c r="G14" i="2"/>
  <c r="F14" i="2"/>
  <c r="E14" i="2"/>
  <c r="J14" i="2" s="1"/>
  <c r="D14" i="2"/>
  <c r="C14" i="2"/>
  <c r="G13" i="2"/>
  <c r="F13" i="2"/>
  <c r="E13" i="2"/>
  <c r="I13" i="2" s="1"/>
  <c r="D13" i="2"/>
  <c r="C13" i="2"/>
  <c r="G12" i="2"/>
  <c r="F12" i="2"/>
  <c r="E12" i="2"/>
  <c r="H12" i="2" s="1"/>
  <c r="D12" i="2"/>
  <c r="C12" i="2"/>
  <c r="G11" i="2"/>
  <c r="F11" i="2"/>
  <c r="E11" i="2"/>
  <c r="H11" i="2" s="1"/>
  <c r="D11" i="2"/>
  <c r="C11" i="2"/>
  <c r="G10" i="2"/>
  <c r="F10" i="2"/>
  <c r="E10" i="2"/>
  <c r="H10" i="2" s="1"/>
  <c r="D10" i="2"/>
  <c r="C10" i="2"/>
  <c r="G9" i="2"/>
  <c r="F9" i="2"/>
  <c r="E9" i="2"/>
  <c r="J9" i="2" s="1"/>
  <c r="D9" i="2"/>
  <c r="C9" i="2"/>
  <c r="G8" i="2"/>
  <c r="F8" i="2"/>
  <c r="E8" i="2"/>
  <c r="K8" i="2" s="1"/>
  <c r="D8" i="2"/>
  <c r="C8" i="2"/>
  <c r="G7" i="2"/>
  <c r="F7" i="2"/>
  <c r="E7" i="2"/>
  <c r="H7" i="2" s="1"/>
  <c r="D7" i="2"/>
  <c r="C7" i="2"/>
  <c r="G6" i="2"/>
  <c r="F6" i="2"/>
  <c r="E6" i="2"/>
  <c r="I6" i="2" s="1"/>
  <c r="D6" i="2"/>
  <c r="C6" i="2"/>
  <c r="G5" i="2"/>
  <c r="F5" i="2"/>
  <c r="E5" i="2"/>
  <c r="J5" i="2" s="1"/>
  <c r="D5" i="2"/>
  <c r="C5" i="2"/>
  <c r="G4" i="2"/>
  <c r="F4" i="2"/>
  <c r="E4" i="2"/>
  <c r="H4" i="2" s="1"/>
  <c r="D4" i="2"/>
  <c r="C4" i="2"/>
  <c r="I11" i="2" l="1"/>
  <c r="J11" i="2"/>
  <c r="I12" i="2"/>
  <c r="J12" i="2"/>
  <c r="K12" i="2"/>
  <c r="K11" i="2"/>
  <c r="H13" i="2"/>
  <c r="J13" i="2"/>
  <c r="K13" i="2"/>
  <c r="I4" i="2"/>
  <c r="K4" i="2"/>
  <c r="J4" i="2"/>
  <c r="H5" i="2"/>
  <c r="I5" i="2"/>
  <c r="K5" i="2"/>
  <c r="K18" i="2"/>
  <c r="K19" i="2"/>
  <c r="K17" i="2"/>
  <c r="H19" i="2"/>
  <c r="I18" i="2"/>
  <c r="J19" i="2"/>
  <c r="J18" i="2"/>
  <c r="H20" i="2"/>
  <c r="H21" i="2"/>
  <c r="I20" i="2"/>
  <c r="I21" i="2"/>
  <c r="H22" i="2"/>
  <c r="J20" i="2"/>
  <c r="J21" i="2"/>
  <c r="H14" i="2"/>
  <c r="K10" i="2"/>
  <c r="J10" i="2"/>
  <c r="K9" i="2"/>
  <c r="C3" i="2"/>
  <c r="D3" i="2"/>
  <c r="H6" i="2"/>
  <c r="G3" i="2"/>
  <c r="F3" i="2"/>
  <c r="I10" i="2"/>
  <c r="H23" i="2"/>
  <c r="J6" i="2"/>
  <c r="I7" i="2"/>
  <c r="H8" i="2"/>
  <c r="I23" i="2"/>
  <c r="K6" i="2"/>
  <c r="J7" i="2"/>
  <c r="I8" i="2"/>
  <c r="H9" i="2"/>
  <c r="K14" i="2"/>
  <c r="J15" i="2"/>
  <c r="I16" i="2"/>
  <c r="H17" i="2"/>
  <c r="K22" i="2"/>
  <c r="J23" i="2"/>
  <c r="I14" i="2"/>
  <c r="I22" i="2"/>
  <c r="I15" i="2"/>
  <c r="H16" i="2"/>
  <c r="K7" i="2"/>
  <c r="J8" i="2"/>
  <c r="I9" i="2"/>
  <c r="K15" i="2"/>
  <c r="J16" i="2"/>
  <c r="I17" i="2"/>
  <c r="G28" i="1"/>
  <c r="F28" i="1"/>
  <c r="E28" i="1"/>
  <c r="K28" i="1" s="1"/>
  <c r="D28" i="1"/>
  <c r="C28" i="1"/>
  <c r="G27" i="1"/>
  <c r="F27" i="1"/>
  <c r="E27" i="1"/>
  <c r="H27" i="1" s="1"/>
  <c r="D27" i="1"/>
  <c r="C27" i="1"/>
  <c r="G26" i="1"/>
  <c r="F26" i="1"/>
  <c r="E26" i="1"/>
  <c r="D26" i="1"/>
  <c r="C26" i="1"/>
  <c r="G25" i="1"/>
  <c r="F25" i="1"/>
  <c r="E25" i="1"/>
  <c r="D25" i="1"/>
  <c r="C25" i="1"/>
  <c r="G24" i="1"/>
  <c r="F24" i="1"/>
  <c r="E24" i="1"/>
  <c r="I24" i="1" s="1"/>
  <c r="D24" i="1"/>
  <c r="C24" i="1"/>
  <c r="G23" i="1"/>
  <c r="F23" i="1"/>
  <c r="E23" i="1"/>
  <c r="H23" i="1" s="1"/>
  <c r="D23" i="1"/>
  <c r="C23" i="1"/>
  <c r="G22" i="1"/>
  <c r="F22" i="1"/>
  <c r="E22" i="1"/>
  <c r="I22" i="1" s="1"/>
  <c r="D22" i="1"/>
  <c r="C22" i="1"/>
  <c r="G21" i="1"/>
  <c r="F21" i="1"/>
  <c r="E21" i="1"/>
  <c r="J21" i="1" s="1"/>
  <c r="D21" i="1"/>
  <c r="C21" i="1"/>
  <c r="G20" i="1"/>
  <c r="F20" i="1"/>
  <c r="E20" i="1"/>
  <c r="I20" i="1" s="1"/>
  <c r="D20" i="1"/>
  <c r="C20" i="1"/>
  <c r="G19" i="1"/>
  <c r="F19" i="1"/>
  <c r="E19" i="1"/>
  <c r="H19" i="1" s="1"/>
  <c r="D19" i="1"/>
  <c r="C19" i="1"/>
  <c r="G18" i="1"/>
  <c r="F18" i="1"/>
  <c r="E18" i="1"/>
  <c r="I18" i="1" s="1"/>
  <c r="D18" i="1"/>
  <c r="C18" i="1"/>
  <c r="G17" i="1"/>
  <c r="F17" i="1"/>
  <c r="E17" i="1"/>
  <c r="J17" i="1" s="1"/>
  <c r="D17" i="1"/>
  <c r="C17" i="1"/>
  <c r="G16" i="1"/>
  <c r="F16" i="1"/>
  <c r="E16" i="1"/>
  <c r="I16" i="1" s="1"/>
  <c r="D16" i="1"/>
  <c r="C16" i="1"/>
  <c r="G15" i="1"/>
  <c r="F15" i="1"/>
  <c r="E15" i="1"/>
  <c r="H15" i="1" s="1"/>
  <c r="D15" i="1"/>
  <c r="C15" i="1"/>
  <c r="G14" i="1"/>
  <c r="F14" i="1"/>
  <c r="E14" i="1"/>
  <c r="I14" i="1" s="1"/>
  <c r="D14" i="1"/>
  <c r="C14" i="1"/>
  <c r="G13" i="1"/>
  <c r="F13" i="1"/>
  <c r="E13" i="1"/>
  <c r="J13" i="1" s="1"/>
  <c r="D13" i="1"/>
  <c r="C13" i="1"/>
  <c r="G12" i="1"/>
  <c r="F12" i="1"/>
  <c r="E12" i="1"/>
  <c r="I12" i="1" s="1"/>
  <c r="D12" i="1"/>
  <c r="C12" i="1"/>
  <c r="G11" i="1"/>
  <c r="F11" i="1"/>
  <c r="E11" i="1"/>
  <c r="H11" i="1" s="1"/>
  <c r="D11" i="1"/>
  <c r="C11" i="1"/>
  <c r="G10" i="1"/>
  <c r="F10" i="1"/>
  <c r="E10" i="1"/>
  <c r="I10" i="1" s="1"/>
  <c r="D10" i="1"/>
  <c r="C10" i="1"/>
  <c r="G9" i="1"/>
  <c r="F9" i="1"/>
  <c r="E9" i="1"/>
  <c r="J9" i="1" s="1"/>
  <c r="D9" i="1"/>
  <c r="C9" i="1"/>
  <c r="G8" i="1"/>
  <c r="F8" i="1"/>
  <c r="E8" i="1"/>
  <c r="I8" i="1" s="1"/>
  <c r="D8" i="1"/>
  <c r="C8" i="1"/>
  <c r="G7" i="1"/>
  <c r="F7" i="1"/>
  <c r="E7" i="1"/>
  <c r="H7" i="1" s="1"/>
  <c r="D7" i="1"/>
  <c r="C7" i="1"/>
  <c r="G6" i="1"/>
  <c r="F6" i="1"/>
  <c r="E6" i="1"/>
  <c r="I6" i="1" s="1"/>
  <c r="D6" i="1"/>
  <c r="C6" i="1"/>
  <c r="G5" i="1"/>
  <c r="F5" i="1"/>
  <c r="E5" i="1"/>
  <c r="J5" i="1" s="1"/>
  <c r="D5" i="1"/>
  <c r="C5" i="1"/>
  <c r="G4" i="1"/>
  <c r="F4" i="1"/>
  <c r="E4" i="1"/>
  <c r="I4" i="1" s="1"/>
  <c r="D4" i="1"/>
  <c r="C4" i="1"/>
  <c r="J25" i="1" l="1"/>
  <c r="K25" i="1"/>
  <c r="I26" i="1"/>
  <c r="J26" i="1"/>
  <c r="J3" i="2"/>
  <c r="K3" i="2"/>
  <c r="H3" i="2"/>
  <c r="I3" i="2"/>
  <c r="K9" i="1"/>
  <c r="J4" i="1"/>
  <c r="J10" i="1"/>
  <c r="H24" i="1"/>
  <c r="H4" i="1"/>
  <c r="J8" i="1"/>
  <c r="J24" i="1"/>
  <c r="H14" i="1"/>
  <c r="J20" i="1"/>
  <c r="H8" i="1"/>
  <c r="J14" i="1"/>
  <c r="K20" i="1"/>
  <c r="K5" i="1"/>
  <c r="K24" i="1"/>
  <c r="H28" i="1"/>
  <c r="K4" i="1"/>
  <c r="K8" i="1"/>
  <c r="H12" i="1"/>
  <c r="K13" i="1"/>
  <c r="H18" i="1"/>
  <c r="J12" i="1"/>
  <c r="J18" i="1"/>
  <c r="K12" i="1"/>
  <c r="H16" i="1"/>
  <c r="K17" i="1"/>
  <c r="J22" i="1"/>
  <c r="J16" i="1"/>
  <c r="H10" i="1"/>
  <c r="K16" i="1"/>
  <c r="H20" i="1"/>
  <c r="K21" i="1"/>
  <c r="C3" i="1"/>
  <c r="D3" i="1"/>
  <c r="J6" i="1"/>
  <c r="F3" i="1"/>
  <c r="H6" i="1"/>
  <c r="G3" i="1"/>
  <c r="I15" i="1"/>
  <c r="I19" i="1"/>
  <c r="I23" i="1"/>
  <c r="I27" i="1"/>
  <c r="H5" i="1"/>
  <c r="K6" i="1"/>
  <c r="J7" i="1"/>
  <c r="H9" i="1"/>
  <c r="K10" i="1"/>
  <c r="J11" i="1"/>
  <c r="H13" i="1"/>
  <c r="K14" i="1"/>
  <c r="J15" i="1"/>
  <c r="H17" i="1"/>
  <c r="K18" i="1"/>
  <c r="J19" i="1"/>
  <c r="H21" i="1"/>
  <c r="K22" i="1"/>
  <c r="J23" i="1"/>
  <c r="H25" i="1"/>
  <c r="K26" i="1"/>
  <c r="J27" i="1"/>
  <c r="I28" i="1"/>
  <c r="I7" i="1"/>
  <c r="K7" i="1"/>
  <c r="I9" i="1"/>
  <c r="K11" i="1"/>
  <c r="I13" i="1"/>
  <c r="K15" i="1"/>
  <c r="I17" i="1"/>
  <c r="K19" i="1"/>
  <c r="I21" i="1"/>
  <c r="H22" i="1"/>
  <c r="K23" i="1"/>
  <c r="I25" i="1"/>
  <c r="H26" i="1"/>
  <c r="K27" i="1"/>
  <c r="J28" i="1"/>
  <c r="I11" i="1"/>
  <c r="I5" i="1"/>
  <c r="I3" i="1" l="1"/>
  <c r="J3" i="1"/>
  <c r="K3" i="1"/>
  <c r="H3" i="1"/>
</calcChain>
</file>

<file path=xl/sharedStrings.xml><?xml version="1.0" encoding="utf-8"?>
<sst xmlns="http://schemas.openxmlformats.org/spreadsheetml/2006/main" count="286" uniqueCount="258">
  <si>
    <t>PGRE 521 PROF C BOTHA &amp; DR J LEKUNZE</t>
  </si>
  <si>
    <t>Actual score</t>
  </si>
  <si>
    <t>Average</t>
  </si>
  <si>
    <t>Std dev.</t>
  </si>
  <si>
    <t>N</t>
  </si>
  <si>
    <t>Min</t>
  </si>
  <si>
    <t>Max</t>
  </si>
  <si>
    <t>%1</t>
  </si>
  <si>
    <t>%2</t>
  </si>
  <si>
    <t>%3</t>
  </si>
  <si>
    <t>%4</t>
  </si>
  <si>
    <t xml:space="preserve">Average score </t>
  </si>
  <si>
    <r>
      <rPr>
        <sz val="12"/>
        <color theme="1"/>
        <rFont val="Times New Roman"/>
        <family val="1"/>
      </rPr>
      <t xml:space="preserve"> </t>
    </r>
    <r>
      <rPr>
        <sz val="12"/>
        <color theme="1"/>
        <rFont val="Arial"/>
        <family val="2"/>
      </rPr>
      <t>Evidence that the lecturer has planned the module with appropriate study outcomes.</t>
    </r>
  </si>
  <si>
    <t>Explains the relevance of concepts and theories in an understandable way.</t>
  </si>
  <si>
    <t>The lecturer is available for consultation/online engagements.</t>
  </si>
  <si>
    <t>The lecturer used eFundi to effectively support my learning experience.</t>
  </si>
  <si>
    <t>The lecturer used a variety of resources (e.g. PowerPoint, textbooks, videos, podcasts) to support my learning.</t>
  </si>
  <si>
    <t>The lecturer followed a logical sequence to assist and to guide student’s learning activities.</t>
  </si>
  <si>
    <t>The lecturer designed or adjusted the eFundi site to facilitate student navigation.</t>
  </si>
  <si>
    <r>
      <rPr>
        <sz val="12"/>
        <color theme="1"/>
        <rFont val="Times New Roman"/>
        <family val="1"/>
      </rPr>
      <t xml:space="preserve"> </t>
    </r>
    <r>
      <rPr>
        <sz val="12"/>
        <color theme="1"/>
        <rFont val="Arial"/>
        <family val="2"/>
      </rPr>
      <t>Use effective communication skills to enhance learning and respond to students in a timely fashion.</t>
    </r>
  </si>
  <si>
    <t>Explains how outcomes will be assessed.</t>
  </si>
  <si>
    <r>
      <rPr>
        <sz val="12"/>
        <color theme="1"/>
        <rFont val="Times New Roman"/>
        <family val="1"/>
      </rPr>
      <t xml:space="preserve"> </t>
    </r>
    <r>
      <rPr>
        <sz val="12"/>
        <color theme="1"/>
        <rFont val="Arial"/>
        <family val="2"/>
      </rPr>
      <t>Based assessments on learning outcomes as stated in the study guide.</t>
    </r>
  </si>
  <si>
    <r>
      <rPr>
        <sz val="12"/>
        <color theme="1"/>
        <rFont val="Times New Roman"/>
        <family val="1"/>
      </rPr>
      <t xml:space="preserve"> </t>
    </r>
    <r>
      <rPr>
        <sz val="12"/>
        <color theme="1"/>
        <rFont val="Arial"/>
        <family val="2"/>
      </rPr>
      <t>Assesses assignments and projects fairly and transparently.</t>
    </r>
  </si>
  <si>
    <r>
      <rPr>
        <sz val="12"/>
        <color theme="1"/>
        <rFont val="Times New Roman"/>
        <family val="1"/>
      </rPr>
      <t xml:space="preserve"> </t>
    </r>
    <r>
      <rPr>
        <sz val="12"/>
        <color theme="1"/>
        <rFont val="Arial"/>
        <family val="2"/>
      </rPr>
      <t>Gives feedback on PoE’s and assignments within a reasonable time.</t>
    </r>
  </si>
  <si>
    <r>
      <rPr>
        <sz val="12"/>
        <color theme="1"/>
        <rFont val="Times New Roman"/>
        <family val="1"/>
      </rPr>
      <t xml:space="preserve"> </t>
    </r>
    <r>
      <rPr>
        <sz val="12"/>
        <color theme="1"/>
        <rFont val="Arial"/>
        <family val="2"/>
      </rPr>
      <t>Presents study material in an organized manner.</t>
    </r>
  </si>
  <si>
    <t>Clear indication of study outcomes.</t>
  </si>
  <si>
    <t>Provide module credits.</t>
  </si>
  <si>
    <t>Content of study guide or lecturer refers to relevant and recent developments in the module field.</t>
  </si>
  <si>
    <r>
      <rPr>
        <sz val="12"/>
        <color theme="1"/>
        <rFont val="Times New Roman"/>
        <family val="1"/>
      </rPr>
      <t xml:space="preserve"> </t>
    </r>
    <r>
      <rPr>
        <sz val="12"/>
        <color theme="1"/>
        <rFont val="Arial"/>
        <family val="2"/>
      </rPr>
      <t>Prescribes a fair volume of study material.</t>
    </r>
  </si>
  <si>
    <r>
      <rPr>
        <sz val="12"/>
        <color theme="1"/>
        <rFont val="Times New Roman"/>
        <family val="1"/>
      </rPr>
      <t xml:space="preserve"> </t>
    </r>
    <r>
      <rPr>
        <sz val="12"/>
        <color theme="1"/>
        <rFont val="Arial"/>
        <family val="2"/>
      </rPr>
      <t>Foster higher level thinking skills.</t>
    </r>
  </si>
  <si>
    <r>
      <rPr>
        <sz val="12"/>
        <color theme="1"/>
        <rFont val="Times New Roman"/>
        <family val="1"/>
      </rPr>
      <t xml:space="preserve"> </t>
    </r>
    <r>
      <rPr>
        <sz val="12"/>
        <color theme="1"/>
        <rFont val="Arial"/>
        <family val="2"/>
      </rPr>
      <t>Explains the relationship between theory and practice.</t>
    </r>
  </si>
  <si>
    <r>
      <rPr>
        <sz val="12"/>
        <color theme="1"/>
        <rFont val="Times New Roman"/>
        <family val="1"/>
      </rPr>
      <t xml:space="preserve"> </t>
    </r>
    <r>
      <rPr>
        <sz val="12"/>
        <color theme="1"/>
        <rFont val="Arial"/>
        <family val="2"/>
      </rPr>
      <t>Explains the relationship between study units, study outcomes and program outcomes.</t>
    </r>
  </si>
  <si>
    <t>Comments</t>
  </si>
  <si>
    <t xml:space="preserve"> </t>
  </si>
  <si>
    <t>The marking of the assignments is very strict. One can fail your whole course because of this module.</t>
  </si>
  <si>
    <t>As a module, the lecturers must really treat the distance student different as the full time students. This is a very intensive module.</t>
  </si>
  <si>
    <t xml:space="preserve">It was helpful that the work was phased out and not given as one big assignment </t>
  </si>
  <si>
    <t>The fact that you work on one big project.</t>
  </si>
  <si>
    <t>More clarity on what is expected from assignments.</t>
  </si>
  <si>
    <t>Even with the online learning during lockdown the lecturer really helped and accommodated us with the learning and teaching experience.</t>
  </si>
  <si>
    <t>This course provided an understanding of how research is completed. It also gave an understanding of what methods to utilize based on that particular research that is being conducted. I have learnt that a purpose of research is to inform action, to prove a theory, and contribute to developing knowledge in a field or study. A Tool for Building Knowledge and for Facilitating Learning. Means to Understand Various Issues and Increase Public Awareness</t>
  </si>
  <si>
    <t xml:space="preserve">I battle to understand the requirements of this module. </t>
  </si>
  <si>
    <t>I think the content of this module should have been shared in the 1st semester. It was stated that we should not wait till 2nd semester but there was no text book nor study material made available on 1st semester, for proper planning</t>
  </si>
  <si>
    <t>Choosing my own topic for research</t>
  </si>
  <si>
    <t>BE CLEAR ABOUT WHAT IS EXPECTED, THERE WAS NO PROPER GUIDELINES ON HOW TO CONDUCT ASSESMENT 2. CLASS TIMES WERE UNREASONABLE AND DIDN’T ACCOMMODATE THE FULL TIME AND PART TIME STUDENTS (SATURDAY EVENINGS?). EFUNDI SITE WASN’T ORGANIZED. ASSIGMENT 1 THERE WERE DETAILED P.PS AND PROPER VIDEOS BUT ASSIGMENT 2 LACKED RESOURCES AND GUIDANCE.</t>
  </si>
  <si>
    <t>It was insightful to do research in my specific study field and combine it with the skills I learned at the NWU Business School.</t>
  </si>
  <si>
    <t>A better discussion about how we as students have to interpret the different headings within each chapter.  The initial videos on eFundi only contained a voice over where the lecturer read the headings.  Rather explain in a broader sense so we know what type of information to write under each heading</t>
  </si>
  <si>
    <t>The guidance was not at all sufficient in this module.  The first class (1st semester) was a total waste of time and I learned nothing about research.</t>
  </si>
  <si>
    <t>Better explanation of research concepts is needed.  Make the classes more practical, start with the basics of research.  Most students complain about this subject, because they feel that they weren’t adequately equipped for the research assignments.</t>
  </si>
  <si>
    <t>Lecturer is well informed.</t>
  </si>
  <si>
    <t xml:space="preserve">This should be a year module with 1st semester learning more basic stuff about research. All in all I learned a lot from this subject. </t>
  </si>
  <si>
    <t>This module teaches us to properly research and apply methodologies as expected within the industry. What you see is what you get - which is great</t>
  </si>
  <si>
    <t>Somehow make classes more interesting and easily understandable</t>
  </si>
  <si>
    <t xml:space="preserve">It was difficult to complete the assignments. The PowerPoints and the information that were supplied did not adequately prepare me on how to complete the assignment, and therefore I got a bad mark, since I was still uncertain about what to do. I did my honors degree last year and did a lot of research however, it was done with the help of a study leader. It seems a bit unreasonable to throw students into the deep end with regards to doing a research project without proper guidance. </t>
  </si>
  <si>
    <t>I enjoyed the classes on zoom with our Prof. Botha and his way of getting all students to participate.</t>
  </si>
  <si>
    <t>Clearer communication about class times and more explanations regarding the assignments.</t>
  </si>
  <si>
    <t>The timeframe of lessons it’s too long and a person can’t concentrate for long</t>
  </si>
  <si>
    <t xml:space="preserve">The new manner of learning and teaching research </t>
  </si>
  <si>
    <t>Make the efundi site more organized.</t>
  </si>
  <si>
    <t>Better structured efundi page and slides that indicate what is expected and step by step indicators of the theory behind what we are doing</t>
  </si>
  <si>
    <t>The lecturers are friendly and very passionate</t>
  </si>
  <si>
    <t>Valuable knowledge gained in General - Ability to create a mini dissertation</t>
  </si>
  <si>
    <t>The lecturers could possibly answer emails/messages from distance students too, we don’t get answers</t>
  </si>
  <si>
    <t>This module and all subjects this semester was a complete mess. For a lot of students there were more than just the covid situation but also a lot of work and person situations that played its part on students not doing well this semester.</t>
  </si>
  <si>
    <t>To focus more on the explanation of the study material.</t>
  </si>
  <si>
    <t>Zoom recordings helped a lot</t>
  </si>
  <si>
    <t>The contents of the module are relevant and very informative. The lecture is also able to explain make it easy to understand the module</t>
  </si>
  <si>
    <t>Own time  management and fast response when asking a question or sending an email</t>
  </si>
  <si>
    <t>More regular classes and smaller assignments instead of 2 or 3 big assignments and classes on weekends</t>
  </si>
  <si>
    <t>The amount of zoom sessions is good and helpful. Willingness to engage and communicate with students are good</t>
  </si>
  <si>
    <t>It is absolutely ridiculous that we receive feedback on the 1st assignment on the 14 of October when the 2nd part – that follows directly on the principles of the 1st part – has to be submitted on the 20th of October. How do you make any corrections in that timeframe?? On top of that it seems that our assignments are marked by a research assistant… in such an important module I really do not think this should be allowed. We need a lot more guidance, explanation and feedback throughout the semester – maybe consider submission after each of the 4 parts in order to receive continuous feedback. Please make the rubric available with the assignment such that we know what we will be assessed on. Time planning needs to improve, take into consideration other subject, such that you do not have to keep moving submission dates for assignments.</t>
  </si>
  <si>
    <t>Bear in mind not all students in this course has done research before thus give better guidance on how to compile the research paper or give some examples on how the paper should look like.</t>
  </si>
  <si>
    <t>More explanations are needed for the mini dissert</t>
  </si>
  <si>
    <t>Timeous feedback on the first part of the assignment. We did not receive any feedback to know if we on the right track</t>
  </si>
  <si>
    <t>It broadens your way of thinking</t>
  </si>
  <si>
    <t>Rubric must be made clear for understanding</t>
  </si>
  <si>
    <t>To explain assignments and not only give a video where you read the instructions</t>
  </si>
  <si>
    <t>ITS INTERACTIVE AND FOSTERS CRITICAL THINKING ENABLING GREATER RESEARCHER EXPERIENCE</t>
  </si>
  <si>
    <t>EARLIER MODULE INCEPTION AS FIRST SEMESTER ITS AVAILABLE YET LECTURES AND ZOOMS WERE IN SECOND SEMESTER</t>
  </si>
  <si>
    <t>This module is extremely difficult to master on our own. Little guidance through the module is not enough to master the subject. NOT effective at all to have online class that is long and ineffective for students</t>
  </si>
  <si>
    <t>Ability to access recordings of presentations</t>
  </si>
  <si>
    <t>MORE EXPLANATORY NOTES REGARDING THE ASSIGNMENTS</t>
  </si>
  <si>
    <t>IT MOTIVATES ME TO DO RESEARCH AND THINK OUTSIDE THE BOX</t>
  </si>
  <si>
    <t>More visual classes needed</t>
  </si>
  <si>
    <t>Detailed descriptions of assignments</t>
  </si>
  <si>
    <t>The regular zoom classes and recordings thereof placed on efundi</t>
  </si>
  <si>
    <t>That the lecturers actually avail themselves and assist students. There was no cear direction on our research project</t>
  </si>
  <si>
    <t>More classes with less information, but more detailed.</t>
  </si>
  <si>
    <t>The videos of Dr Lekunze are short and clear</t>
  </si>
  <si>
    <t xml:space="preserve">This is probably the most difficult subject of the entire PGDip and somehow where lecturers see that there is a struggle for students especially after the first assignment which is critical, that they try to focus a module on how to get back on track.  You just receive the rubric and then you don’t know where to go from there.  I was advised to continue, however if the baseline is not correct, then it is the discouraging if choice of your research topic is poor.  
Is it perhaps possible at the start of the module for students to send the topic of research first so that it is not a poor proposal from the start?(not sure if practical) If the choice is poor from the start, then one is doomed and one is discouraged from going any further as one does not want to waste your time on a subject where you are already bound to fail.  This is a building process as a subject so if foundation is not right, difficult to continue versus other assignments where an assignment which is not done as well, one can recover over the next assignments
</t>
  </si>
  <si>
    <t>It was insightful and thought provoking</t>
  </si>
  <si>
    <t>The lecturer provided fair and useful feedback following assessments, thank you for that</t>
  </si>
  <si>
    <t>Too much irrelevant information on eFundi making it confusing and difficult to locate relevant information</t>
  </si>
  <si>
    <t xml:space="preserve">Lecturer assistance </t>
  </si>
  <si>
    <t>Liked that it challenged me to think outside the box whilst still following a structure. The assignments were interesting too</t>
  </si>
  <si>
    <t>Show us in a more practical way to do data analysis and provide tools/software.</t>
  </si>
  <si>
    <t>I liked the zoom sessions more because more was clarified in there</t>
  </si>
  <si>
    <t>A warm and friendly communication during zoom session</t>
  </si>
  <si>
    <t>Maintain your quality teaching and learning method</t>
  </si>
  <si>
    <t>More detailed powerpoints</t>
  </si>
  <si>
    <t>How well the Covid situation was handled</t>
  </si>
  <si>
    <t>It was a fair introduction to the concept of research and I gained a lot of knowledge though the presented lectures and provided resources</t>
  </si>
  <si>
    <t>The teaching could have been different had it probably not been of covid. So I think covid disrupted a lot of normal teaching but the lecturer tried his best under the circumstances.</t>
  </si>
  <si>
    <t xml:space="preserve">The teaching system was unorganized and difficult to understand. 
</t>
  </si>
  <si>
    <t>Give more structure on how to do research</t>
  </si>
  <si>
    <t>Think it should be a year subject as I need a lot more guidance in the subject</t>
  </si>
  <si>
    <t>This is a very difficult subject and I need more assistance with the subject</t>
  </si>
  <si>
    <t>Case studies and/ examples of different topics covered in research e.g. typical marked research papers with explained recommendations/ corrections</t>
  </si>
  <si>
    <t>Exposure to research techniques</t>
  </si>
  <si>
    <t>The teaching and learning was good is just that in my side, I couldn’t understand exactly hat was needed and it was hard for me during the first assignment. I hope after listening to the presentations and zoom session, maybe I will improve my marks.</t>
  </si>
  <si>
    <t>Nothing, the this that was giving us hard time it was time. This semester it was a short one with lot of modules to concentrate and lot of zoom session to attend. But thank you so much, I have learned a lot from the lecture and to the team members</t>
  </si>
  <si>
    <t xml:space="preserve">Introduce a mixed of both practical and theory </t>
  </si>
  <si>
    <t>Implement contact and visual classes</t>
  </si>
  <si>
    <t>It fosters the culture where one has to think critically and look for more theories before concluding on the findings of the subject/topic at hand</t>
  </si>
  <si>
    <t>Keep the links of recordings on the system for easy access by students</t>
  </si>
  <si>
    <t>An opportunity to have the research plans/proposals evaluated by a second independent evaluator the same as normal research proposal defense. Or just for students to defend their research proposals because some instances the lecturer would not give you marks on the basis they do not have a deep understanding of the approach proposed</t>
  </si>
  <si>
    <t>With the first module it was not so easy and has been a huge challenge.  At least in this module we used Zoom whereby we have been taught and able to ask questions. What I like is you have to be self-disciplined and able to work well on your own.  You can take part in class from the comfort of your own home</t>
  </si>
  <si>
    <t>I’m satisfied with the way the teaching and learning experience was this module</t>
  </si>
  <si>
    <t xml:space="preserve">Prof Lekunze made it easy for me to better understand principles and methods of research. I am confident to practice his teaching in my future research projects and I know I will excel in them. Class recordings were easily accessible on efundi after every class session. 
</t>
  </si>
  <si>
    <t>More classes, like daily during the week.</t>
  </si>
  <si>
    <t>If the lectures could provide example of completed research assignment to guide us on how to complete the module</t>
  </si>
  <si>
    <t>Shorter, more focused lecture videos addressing key research areas. Assign supervisors to send drafts to – provides greater learning opportunity</t>
  </si>
  <si>
    <t>More explaining on the do’s and donts</t>
  </si>
  <si>
    <t xml:space="preserve">It was challenging having to do the module on an remote learning experience, just wish more time can be spend on elaborating more on the questions students have as some is the first time doing the module </t>
  </si>
  <si>
    <t>In depth assistance with data collection and presentation</t>
  </si>
  <si>
    <t>It’s a process and you get to understand from your own mistakes</t>
  </si>
  <si>
    <t>More practical exmples</t>
  </si>
  <si>
    <t>Dr Lekunze explains to an extend that everyone understands</t>
  </si>
  <si>
    <t>The work was straightforward and easily to understand</t>
  </si>
  <si>
    <t xml:space="preserve">Maybe this can be a year module because a semester seems too short </t>
  </si>
  <si>
    <t>I will express that of all the modules, this one I found to be the most challenging module. I can not put my finger on it but, the information provided in the teaching is there and available but having to execute what is required is hard to attain</t>
  </si>
  <si>
    <t>I am not sure how the module can be improved but all I know is that students including myself really need help on this, in actual fact I would be willing to take extra classes just to understand what is required from me so that I can have a good mark and pass</t>
  </si>
  <si>
    <t>The lecture interacted with student a lot and gave relevant example when explaining the content of all research chapters</t>
  </si>
  <si>
    <t>The module must be facilitated for the whole year</t>
  </si>
  <si>
    <t>The use of zoom and a register to note attendance is disadvantageous to some, as we do not have the same working hours, nor is it always possible to login at the prescribed times – even during COVID as some had more of a workload  as a result of an increased need in essential services.The length of these lectures is also not beneficial. More bite-size chunks would be easier to manage wrt to data charges and availability of the students</t>
  </si>
  <si>
    <t>He is one of the lecturers who arranged a lot of zoom sessions. That helped a lot</t>
  </si>
  <si>
    <t>For this module to take a longer time. One semester is way too short to complete everything</t>
  </si>
  <si>
    <t>With regards to research analysis needs to be touched more in-depth and the guidance in terms of software</t>
  </si>
  <si>
    <t>Everything is good. enough time was allocated</t>
  </si>
  <si>
    <t>Explain study material, not just reading from slides</t>
  </si>
  <si>
    <t>Lecturer knows research but must improve his teaching style.</t>
  </si>
  <si>
    <t xml:space="preserve">Efundi site not fairly organized, slides just loaded without putting them in relevant folders.
Takes long to give feedback on assignments.
The lecturer’s network is poor and keeps breaking.
Class too long, not sticking to the schedule time
</t>
  </si>
  <si>
    <t>The module was well presented and the lecturer used practical examples</t>
  </si>
  <si>
    <t>The module was well presented, it would be appreciated if submission dates can be extended more especially when there are to parts of the assignments that needs to be submitted or different dates be allocated for each part of the assignment</t>
  </si>
  <si>
    <t>I started with no research knowledge and now I enjoy it as I believe it has increased my industry knowledge and reasoning</t>
  </si>
  <si>
    <t xml:space="preserve">I dont know how to answer this question. Though the one thing I enjoyed was doing the research once I had an idea of how to go about it </t>
  </si>
  <si>
    <t xml:space="preserve">Lecturer must have more structured sessions with us and explain in more detail and more concisely how to approach our research and the module. I felt lost a lot of times during the semester and have a lot of anxiety regarding this module as I take my academics very seriously </t>
  </si>
  <si>
    <t>availability of the lecturer and the willingness to assist</t>
  </si>
  <si>
    <t>Please consider scheduling classes on a different day, Saturday afternoon did not work for me</t>
  </si>
  <si>
    <t xml:space="preserve">Very, informative, and insightful </t>
  </si>
  <si>
    <t>Will be interesting if it's a year module</t>
  </si>
  <si>
    <t>The module is good and very practical</t>
  </si>
  <si>
    <t>Assessment Rubric is quite confusing and made it difficult for me to understand how I was assessed for my 1st assignment</t>
  </si>
  <si>
    <t>Online learning is the future</t>
  </si>
  <si>
    <t>The module requires constructive thinking allows one to be open minded</t>
  </si>
  <si>
    <t>Implement this module in the first semester and much more practical advice and examples of what is expected</t>
  </si>
  <si>
    <t>Explain more from the slides</t>
  </si>
  <si>
    <t>It is an in-depth module on research methodologies</t>
  </si>
  <si>
    <t xml:space="preserve">I like the approach of teaching research in form of a mini-dissertation. Incorporate theory and practical aspect </t>
  </si>
  <si>
    <t xml:space="preserve">Have a Layout of study guide, more in depth slides that explains each learning outcome. More use of multiple forms of media for lecturing that seeks to clarify and bring in depth understanding to students that have not done research at undergrade </t>
  </si>
  <si>
    <t>Shorter meetings, and maybe a test or quiz after a module</t>
  </si>
  <si>
    <t>I like the practical research part – actually planning and doing interviews for your project</t>
  </si>
  <si>
    <t>I remember having a research subject in my final year of my degree. Many of the “topics” in this module’s projects’ Table of Contents do not match the way we were taught undergrad</t>
  </si>
  <si>
    <t>I like the fact that I get to find clarity about what the module is really about</t>
  </si>
  <si>
    <t xml:space="preserve">More examples and explanation </t>
  </si>
  <si>
    <t>Everything is explained in detail, examples are given.</t>
  </si>
  <si>
    <t>Need to learn more about interpreting graphs and giving recommendations in literature</t>
  </si>
  <si>
    <t>The module was exciting because I learnt how to research and also the different kinds of research there are. Thank you so much for the feedback, it really enlightened me and made up for the missed online lessons due to illness. The feedback on the assignments and on emails is very productive.</t>
  </si>
  <si>
    <t>I don’t think I learnt enough because of COVID-19. I wish something can be done so that we learn more. The lecturers are great but the online system was difficult for me due to data challenges at times</t>
  </si>
  <si>
    <t>I enjoyed the online classes</t>
  </si>
  <si>
    <t>No suggestions. It was well planned</t>
  </si>
  <si>
    <t>he module has opened my mind in terms of how to conduct research</t>
  </si>
  <si>
    <t xml:space="preserve">There should be more online lessons with clearer content for student who have not done research before </t>
  </si>
  <si>
    <t>I don’t find this module interesting due to the fact that the lecturer doesn’t give reasonable information on assignments, which influences my marks for the worst.</t>
  </si>
  <si>
    <t xml:space="preserve">Better explanations on what I did wrong in my assignments, so that I can improve in my next assignments. </t>
  </si>
  <si>
    <t>Use eFundi more effectively and upload relevant material for distance students as to know what to do</t>
  </si>
  <si>
    <t>Learning new insights, and growing in the subject matters of discussion</t>
  </si>
  <si>
    <t xml:space="preserve">a better discussion about what is expected from each assignment </t>
  </si>
  <si>
    <t>I like that you can choose your own topic for research</t>
  </si>
  <si>
    <t xml:space="preserve">The module is insightful </t>
  </si>
  <si>
    <t xml:space="preserve">Better communication about what is expected </t>
  </si>
  <si>
    <t>I can attend both the Afrikaans and English lectures</t>
  </si>
  <si>
    <t>A document with every assignment and its different parts that is well explained with exactly what is required at each section will be very helpful and actually help us to spend our time learning something rather than spending a lot of time to figure things out</t>
  </si>
  <si>
    <t>The module itself is very insightful and can learn a lot from it. Knowledge can be applied in work context</t>
  </si>
  <si>
    <t>Much more guidance and laying a better foundation. Most of us heard these words and meanings for the first time and had no idea what it all meant, never mind how to apply or discuss all sections.</t>
  </si>
  <si>
    <t>Open engagements with fellow students and lecturer</t>
  </si>
  <si>
    <t>It provides good basis for future research studies</t>
  </si>
  <si>
    <t>Key concepts of researched are laid out correctly which serve as good foundation for an MBA</t>
  </si>
  <si>
    <t xml:space="preserve">The module must be made a year module to spread the workload </t>
  </si>
  <si>
    <t>I liked that the lecturer gave us very valuable information and guidance with the writing of our assignments and what is expected from us</t>
  </si>
  <si>
    <t>To have more class sessions or break the assignment into a few smaller parts to make it easier to do and not to focus the whole time on the amount of pages that needs to be reached at the end of the whole assignment when completed</t>
  </si>
  <si>
    <t>I learn a lot of the current working environment im in</t>
  </si>
  <si>
    <t>Maybe a do a mentor style approach to the module. Finish one section and mark it within reasonable time as assignment 1 with comments and recommendations to improve on the next section. Assignment 1 could be broken up into 2 sections as well as assignment 2. Faster turnaround time on marking.</t>
  </si>
  <si>
    <t xml:space="preserve">The lecturer is always available to assist students.
The Zoom lectures helped me a lot to understand what is expected of me as a student.
</t>
  </si>
  <si>
    <t>The lectures interaction and in-depth explanation of the module to be understood even by those who do not have an experience</t>
  </si>
  <si>
    <t>The lecturer is very descriptive and precise in his feedback on assessments. He offers clear insight on areas that require attention and improvement, which makes it easy for us to apply corrections</t>
  </si>
  <si>
    <t>The assessment format of this module was a bit tricky, it caused panic that could have been avoided. Many of us did not understand whether to continue with the succeeding assignments while the previous ones were still in for marking because to our understanding, a research report on a study is one complete item, it took some doing to fully understand that all 3 items of assessments were to be assessed independently. Unless it was stated in the study guide and I missed it, may it be emphasized going forward.</t>
  </si>
  <si>
    <t>Please give us an extra individual assignment to complete before final POE</t>
  </si>
  <si>
    <t>Update e-fundi site on marks obtained</t>
  </si>
  <si>
    <t>On how research is done in business compared to the science profession. It is a bit similar but at the same a lot different</t>
  </si>
  <si>
    <t xml:space="preserve">It must be done earlier in the year or should be the first module to start with because the skills from it can be applied by students during the course of the year in other modules. </t>
  </si>
  <si>
    <t xml:space="preserve">This is a course that must start at the beginning of year, because it should prepare students for future. The time given to it was not enough, I am afraid it has scared us to study courses that will need research. Give time to this  </t>
  </si>
  <si>
    <t>I really struggled to get into this module and understand what I need to do</t>
  </si>
  <si>
    <t xml:space="preserve">The study guide and prescribed book is not aligned. </t>
  </si>
  <si>
    <t>There nothing I liked or enjoyed about this module, I never knew what academic pressure and anxiety was until I came in contact with this module. In a realm of the most difficult modules, this PGRE module stands out.  I gave this module my best, but I still feel like it was not enough. I do not know what is expected of me</t>
  </si>
  <si>
    <t>It is very difficult to comprehend research methodology, therefore I feel like it should be presented in a simplified manner in order to facilitate better understanding. This is the most confusing module I have ever come across in my entire life</t>
  </si>
  <si>
    <t>The module was very challenging but  Dr Lukenze was always available to assist when I needed some clarity during  our zoom lessons</t>
  </si>
  <si>
    <t>I am 100 hundred percent satisfied about how the module was conducted</t>
  </si>
  <si>
    <t>Die dosent was baie vriendelike en het alles in ‘n maklik verstaanbare wyse verduidelik. Ek het daarvan gehou dat die klasse na werks ure aangebied was, want dit het gehelp dat ek hulle kon bywoon</t>
  </si>
  <si>
    <t>Moet net nooit ‘n ander dosent kry nie. Die slideshows kan dalk ook n klein bietjie meer inligting bevat, veral met die aanlyn klasse, want ek het die “Attention span” van n 2 jarige kind en plaas wifi werk nie so goed vir groot folders download nie</t>
  </si>
  <si>
    <t>Lecturers are very professional and make great efforts to help the students.
The Zoom session are effective, however they tend to be too long</t>
  </si>
  <si>
    <t>Shorten zoom sessions.
Have completed examples of the assignments students are required to do available.
With our assignments it is a challenge to figure out exactly what the lecturers require from the assignments.</t>
  </si>
  <si>
    <t>Prof. Botha staan altyd reg om te help en beantwoord e-posse en navrae binne ‘n uur. Sy aanlynklasse is insiggewend en prof. Botha is baie geduldig om al die vrae te beantwoord</t>
  </si>
  <si>
    <t>Meer inligting aangaande die opskrifte van elke hoofstuk van die opdrag – mens kom op ‘n stadium wat dit voel asof jy jouself herhaal, gevolg deur die gevoel dat jy besig is om te gorrel. Daar is nie baie inligting op die internet beskikbaar oor wat presies elke hoofstuk en opskrif moet bevat nie.</t>
  </si>
  <si>
    <t>It Well presented, it was easy to follow and the lecturer had examples to guide us</t>
  </si>
  <si>
    <t>Upload the videos on time, some time it took a long time to upload the recorded sessions</t>
  </si>
  <si>
    <t>The only challenge is that the Module need lot of time and we had to do it in little space of time and it becomes difficult for students to meet the deadline as far as Research is concern</t>
  </si>
  <si>
    <t>Please do not loose the momentum by no offering more Distance Learning -MBA on-line in 2021</t>
  </si>
  <si>
    <t>It prepared me for the next level and it improved my research knowledge in depth</t>
  </si>
  <si>
    <t>The lack of group assessments is good</t>
  </si>
  <si>
    <t>The information regarding assessment grading can be easier assessable</t>
  </si>
  <si>
    <t>Own time  management and fast response when asking a question or sending an email.</t>
  </si>
  <si>
    <t>Forced me to think outside the box</t>
  </si>
  <si>
    <t>I suggest that more examples be provided about the work as some students have never done the work before and need some guidelines</t>
  </si>
  <si>
    <t>I liked the problem solving. Learnt allot from the Theoretical side and the Practical side</t>
  </si>
  <si>
    <t>More Face to Face class time</t>
  </si>
  <si>
    <t>I never before had a research module and to know how to conduct research is truly informative</t>
  </si>
  <si>
    <t xml:space="preserve">The material on eFundi can be presented in a more orderly manner. It is confusing to find information to master the module and especially for the assignments. Furthermore, I am satisfied with the learning experience in this module. </t>
  </si>
  <si>
    <t xml:space="preserve">More contact sessions </t>
  </si>
  <si>
    <t>It would have been a very interesting learning experience if it was handled better and the changing situation was taking into consideration to assist in the adaptation of assignments or expected assessments.</t>
  </si>
  <si>
    <t>I do not find it acceptable to make so many changes to the timeframe while still expecting the same volume and standard of work. There are many other external factors to be considered in this module and it does not feel as if any of those were considered. It went from a year module with each assignment having 3 months to complete to the unreasonable expectation of 2 assignments completed in 2 months and feedback only being received 2 weeks prior to the submission of the next assignment. Emails responses to questions and concerns were also extremely vague and not helpful</t>
  </si>
  <si>
    <t>The lecturer is the best research teacher I have ever encountered. He provides great constructive criticism and makes it easy to understand the entire research process and why one does and how to ‘intellectually’ explain why one does what they do.</t>
  </si>
  <si>
    <t>Prof Stephan van der Merwe(entrepreneurship) – MBA2</t>
  </si>
  <si>
    <t>Is on time for classes</t>
  </si>
  <si>
    <t>Plans thoroughly and prepares thoroughly foc contact sessions</t>
  </si>
  <si>
    <t>Makes us use the study guide during contact sessions</t>
  </si>
  <si>
    <t>Uses a level of language that I can understand</t>
  </si>
  <si>
    <t>Prepared contact sessions that are valuable learning opportunities for me</t>
  </si>
  <si>
    <t>States learning outcomes I have to master for every contact session</t>
  </si>
  <si>
    <t>Makes use of multimedia in support of learning / makes effective use of visual aids</t>
  </si>
  <si>
    <t>Encourages students to work together during contact sessions</t>
  </si>
  <si>
    <t>Encourages students to participate in the class discussions</t>
  </si>
  <si>
    <t>Encourages students to think critically, ask questions and participate in discussions</t>
  </si>
  <si>
    <t>Is friendly towards students</t>
  </si>
  <si>
    <t>Promotes an atmosphere of mutual respect</t>
  </si>
  <si>
    <t>Encourages students to make a greater effort in their studies</t>
  </si>
  <si>
    <t>Offers support and assistance when requested to do so</t>
  </si>
  <si>
    <t>Explains how outcomes will be assessed</t>
  </si>
  <si>
    <t>Gives feedback on tests and assignments within a reasonable time</t>
  </si>
  <si>
    <t>Assesses assignments and projects fairly and transparently</t>
  </si>
  <si>
    <t>Bases assessments on learning outcomes as stated in the study guide</t>
  </si>
  <si>
    <t>Encourages students to attend learning support on campus when their performance is weak</t>
  </si>
  <si>
    <t>Explains the relevance of concepts and theories</t>
  </si>
  <si>
    <t>Explains the relationship between theory and practice</t>
  </si>
  <si>
    <t>Refers to relevant and recent developments in the subject</t>
  </si>
  <si>
    <t>Explains the relationship between study units</t>
  </si>
  <si>
    <t>Prescribes a fair volume of study material</t>
  </si>
  <si>
    <t>Presents study material in an organised manner as set out in the study guide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</si>
</sst>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font>
      <sz val="11"/>
      <color theme="1"/>
      <name val="Calibri"/>
      <family val="2"/>
      <scheme val="minor"/>
    </font>
    <font>
      <b/>
      <sz val="14"/>
      <color theme="1"/>
      <name val="Arial"/>
      <family val="2"/>
    </font>
    <font>
      <b/>
      <i/>
      <sz val="14"/>
      <color theme="1"/>
      <name val="Arial"/>
      <family val="2"/>
    </font>
    <font>
      <sz val="14"/>
      <color theme="1"/>
      <name val="Arial"/>
      <family val="2"/>
    </font>
    <font>
      <sz val="12"/>
      <color theme="1"/>
      <name val="Arial"/>
      <family val="2"/>
    </font>
    <font>
      <sz val="12"/>
      <color theme="1"/>
      <name val="Calibri"/>
      <family val="2"/>
      <scheme val="minor"/>
    </font>
    <font>
      <b/>
      <sz val="12"/>
      <color theme="1"/>
      <name val="Arial"/>
      <family val="2"/>
    </font>
    <font>
      <b/>
      <i/>
      <sz val="12"/>
      <color theme="1"/>
      <name val="Arial"/>
      <family val="2"/>
    </font>
    <font>
      <sz val="12"/>
      <color theme="1"/>
      <name val="Times New Roman"/>
      <family val="1"/>
    </font>
  </fonts>
  <fills count="2">
    <fill>
      <patternFill patternType="none"/>
    </fill>
    <fill>
      <patternFill patternType="gray125"/>
    </fill>
  </fills>
  <borders count="1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1">
    <xf numFmtId="0" fontId="0" fillId="0" borderId="0"/>
  </cellStyleXfs>
  <cellXfs count="55">
    <xf numFmtId="0" fontId="0" fillId="0" borderId="0" xfId="0"/>
    <xf numFmtId="0" fontId="1" fillId="0" borderId="0" xfId="0" applyFont="1"/>
    <xf numFmtId="0" fontId="1" fillId="0" borderId="0" xfId="0" applyFont="1" applyAlignment="1">
      <alignment horizontal="justify" vertical="center"/>
    </xf>
    <xf numFmtId="1" fontId="1" fillId="0" borderId="0" xfId="0" applyNumberFormat="1" applyFont="1" applyBorder="1" applyAlignment="1"/>
    <xf numFmtId="164" fontId="1" fillId="0" borderId="6" xfId="0" applyNumberFormat="1" applyFont="1" applyBorder="1" applyAlignment="1">
      <alignment horizontal="center"/>
    </xf>
    <xf numFmtId="2" fontId="1" fillId="0" borderId="7" xfId="0" applyNumberFormat="1" applyFont="1" applyBorder="1" applyAlignment="1">
      <alignment horizontal="center"/>
    </xf>
    <xf numFmtId="1" fontId="1" fillId="0" borderId="7" xfId="0" applyNumberFormat="1" applyFont="1" applyBorder="1" applyAlignment="1">
      <alignment horizontal="center"/>
    </xf>
    <xf numFmtId="0" fontId="1" fillId="0" borderId="7" xfId="0" applyNumberFormat="1" applyFont="1" applyBorder="1" applyAlignment="1">
      <alignment horizontal="center"/>
    </xf>
    <xf numFmtId="1" fontId="1" fillId="0" borderId="0" xfId="0" applyNumberFormat="1" applyFont="1" applyBorder="1" applyAlignment="1">
      <alignment horizontal="center"/>
    </xf>
    <xf numFmtId="0" fontId="2" fillId="0" borderId="0" xfId="0" applyFont="1"/>
    <xf numFmtId="164" fontId="2" fillId="0" borderId="6" xfId="0" applyNumberFormat="1" applyFont="1" applyBorder="1" applyAlignment="1">
      <alignment horizontal="center"/>
    </xf>
    <xf numFmtId="164" fontId="2" fillId="0" borderId="7" xfId="0" applyNumberFormat="1" applyFont="1" applyBorder="1" applyAlignment="1">
      <alignment horizontal="center"/>
    </xf>
    <xf numFmtId="1" fontId="2" fillId="0" borderId="7" xfId="0" applyNumberFormat="1" applyFont="1" applyBorder="1" applyAlignment="1">
      <alignment horizontal="center"/>
    </xf>
    <xf numFmtId="0" fontId="3" fillId="0" borderId="6" xfId="0" applyFont="1" applyBorder="1"/>
    <xf numFmtId="0" fontId="1" fillId="0" borderId="8" xfId="0" applyFont="1" applyBorder="1"/>
    <xf numFmtId="164" fontId="3" fillId="0" borderId="6" xfId="0" applyNumberFormat="1" applyFont="1" applyBorder="1" applyAlignment="1">
      <alignment horizontal="center"/>
    </xf>
    <xf numFmtId="164" fontId="3" fillId="0" borderId="7" xfId="0" applyNumberFormat="1" applyFont="1" applyBorder="1" applyAlignment="1">
      <alignment horizontal="center"/>
    </xf>
    <xf numFmtId="0" fontId="3" fillId="0" borderId="7" xfId="0" applyNumberFormat="1" applyFont="1" applyBorder="1" applyAlignment="1">
      <alignment horizontal="center"/>
    </xf>
    <xf numFmtId="1" fontId="3" fillId="0" borderId="7" xfId="0" applyNumberFormat="1" applyFont="1" applyBorder="1" applyAlignment="1">
      <alignment horizontal="center"/>
    </xf>
    <xf numFmtId="1" fontId="3" fillId="0" borderId="9" xfId="0" applyNumberFormat="1" applyFont="1" applyBorder="1" applyAlignment="1">
      <alignment horizontal="center"/>
    </xf>
    <xf numFmtId="1" fontId="3" fillId="0" borderId="0" xfId="0" applyNumberFormat="1" applyFont="1" applyBorder="1" applyAlignment="1">
      <alignment horizontal="center"/>
    </xf>
    <xf numFmtId="0" fontId="3" fillId="0" borderId="0" xfId="0" applyFont="1"/>
    <xf numFmtId="164" fontId="3" fillId="0" borderId="10" xfId="0" applyNumberFormat="1" applyFont="1" applyBorder="1" applyAlignment="1">
      <alignment horizontal="center"/>
    </xf>
    <xf numFmtId="164" fontId="3" fillId="0" borderId="11" xfId="0" applyNumberFormat="1" applyFont="1" applyBorder="1" applyAlignment="1">
      <alignment horizontal="center"/>
    </xf>
    <xf numFmtId="0" fontId="3" fillId="0" borderId="11" xfId="0" applyNumberFormat="1" applyFont="1" applyBorder="1" applyAlignment="1">
      <alignment horizontal="center"/>
    </xf>
    <xf numFmtId="1" fontId="3" fillId="0" borderId="11" xfId="0" applyNumberFormat="1" applyFont="1" applyBorder="1" applyAlignment="1">
      <alignment horizontal="center"/>
    </xf>
    <xf numFmtId="1" fontId="3" fillId="0" borderId="12" xfId="0" applyNumberFormat="1" applyFont="1" applyBorder="1" applyAlignment="1">
      <alignment horizontal="center"/>
    </xf>
    <xf numFmtId="164" fontId="1" fillId="0" borderId="0" xfId="0" applyNumberFormat="1" applyFont="1" applyAlignment="1">
      <alignment horizontal="center"/>
    </xf>
    <xf numFmtId="2" fontId="1" fillId="0" borderId="0" xfId="0" applyNumberFormat="1" applyFont="1" applyAlignment="1">
      <alignment horizontal="center"/>
    </xf>
    <xf numFmtId="1" fontId="1" fillId="0" borderId="0" xfId="0" applyNumberFormat="1" applyFont="1" applyAlignment="1">
      <alignment horizontal="center"/>
    </xf>
    <xf numFmtId="1" fontId="3" fillId="0" borderId="0" xfId="0" applyNumberFormat="1" applyFont="1" applyAlignment="1">
      <alignment horizontal="center"/>
    </xf>
    <xf numFmtId="0" fontId="3" fillId="0" borderId="7" xfId="0" applyFont="1" applyBorder="1"/>
    <xf numFmtId="0" fontId="3" fillId="0" borderId="7" xfId="0" applyFont="1" applyBorder="1" applyAlignment="1">
      <alignment horizontal="justify" vertical="center"/>
    </xf>
    <xf numFmtId="164" fontId="3" fillId="0" borderId="0" xfId="0" applyNumberFormat="1" applyFont="1" applyAlignment="1">
      <alignment horizontal="center"/>
    </xf>
    <xf numFmtId="2" fontId="3" fillId="0" borderId="0" xfId="0" applyNumberFormat="1" applyFont="1" applyAlignment="1">
      <alignment horizontal="center"/>
    </xf>
    <xf numFmtId="0" fontId="1" fillId="0" borderId="0" xfId="0" applyFont="1" applyFill="1" applyBorder="1"/>
    <xf numFmtId="2" fontId="1" fillId="0" borderId="0" xfId="0" applyNumberFormat="1" applyFont="1" applyAlignment="1">
      <alignment horizontal="center" wrapText="1"/>
    </xf>
    <xf numFmtId="0" fontId="4" fillId="0" borderId="0" xfId="0" applyFont="1" applyAlignment="1">
      <alignment vertical="center"/>
    </xf>
    <xf numFmtId="0" fontId="6" fillId="0" borderId="0" xfId="0" applyFont="1" applyAlignment="1">
      <alignment horizontal="justify" vertical="center"/>
    </xf>
    <xf numFmtId="0" fontId="4" fillId="0" borderId="7" xfId="0" applyFont="1" applyBorder="1" applyAlignment="1">
      <alignment horizontal="justify" vertical="center"/>
    </xf>
    <xf numFmtId="0" fontId="4" fillId="0" borderId="0" xfId="0" applyFont="1" applyAlignment="1"/>
    <xf numFmtId="0" fontId="6" fillId="0" borderId="0" xfId="0" applyFont="1" applyAlignment="1"/>
    <xf numFmtId="0" fontId="7" fillId="0" borderId="0" xfId="0" applyFont="1" applyAlignment="1"/>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0" xfId="0" applyFont="1" applyFill="1" applyBorder="1" applyAlignment="1"/>
    <xf numFmtId="0" fontId="5" fillId="0" borderId="0" xfId="0" applyFont="1" applyAlignment="1"/>
    <xf numFmtId="164" fontId="1" fillId="0" borderId="1" xfId="0" applyNumberFormat="1" applyFont="1" applyBorder="1" applyAlignment="1">
      <alignment horizontal="center"/>
    </xf>
    <xf numFmtId="164" fontId="1" fillId="0" borderId="2" xfId="0" applyNumberFormat="1" applyFont="1" applyBorder="1" applyAlignment="1">
      <alignment horizontal="center"/>
    </xf>
    <xf numFmtId="164" fontId="1" fillId="0" borderId="3" xfId="0" applyNumberFormat="1" applyFont="1" applyBorder="1" applyAlignment="1">
      <alignment horizontal="center"/>
    </xf>
    <xf numFmtId="1" fontId="1" fillId="0" borderId="4" xfId="0" applyNumberFormat="1" applyFont="1" applyBorder="1" applyAlignment="1">
      <alignment horizontal="center"/>
    </xf>
    <xf numFmtId="1" fontId="1" fillId="0" borderId="5" xfId="0" applyNumberFormat="1" applyFont="1" applyBorder="1" applyAlignment="1">
      <alignment horizontal="center"/>
    </xf>
    <xf numFmtId="0" fontId="1" fillId="0" borderId="7"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Z249"/>
  <sheetViews>
    <sheetView tabSelected="1" zoomScale="70" zoomScaleNormal="70" workbookViewId="0">
      <selection activeCell="B12" sqref="B12"/>
    </sheetView>
  </sheetViews>
  <sheetFormatPr defaultColWidth="9.140625" defaultRowHeight="17.45"/>
  <cols>
    <col min="1" max="1" width="6.85546875" style="21" customWidth="1"/>
    <col min="2" max="2" width="97.42578125" style="41" customWidth="1"/>
    <col min="3" max="3" width="12.5703125" style="27" bestFit="1" customWidth="1"/>
    <col min="4" max="4" width="12" style="28" bestFit="1" customWidth="1"/>
    <col min="5" max="5" width="7.42578125" style="29" customWidth="1"/>
    <col min="6" max="6" width="6.28515625" style="29" bestFit="1" customWidth="1"/>
    <col min="7" max="7" width="6.85546875" style="29" bestFit="1" customWidth="1"/>
    <col min="8" max="9" width="5.28515625" style="29" bestFit="1" customWidth="1"/>
    <col min="10" max="11" width="6.7109375" style="29" customWidth="1"/>
    <col min="12" max="15" width="3" style="30" customWidth="1"/>
    <col min="16" max="16" width="4.28515625" style="30" customWidth="1"/>
    <col min="17" max="20" width="3" style="30" customWidth="1"/>
    <col min="21" max="110" width="4.42578125" style="30" customWidth="1"/>
    <col min="111" max="204" width="6" style="30" customWidth="1"/>
    <col min="205" max="286" width="6" style="30" bestFit="1" customWidth="1"/>
    <col min="287" max="16384" width="9.140625" style="21"/>
  </cols>
  <sheetData>
    <row r="1" spans="1:286" s="1" customFormat="1" ht="31.15">
      <c r="B1" s="38" t="s">
        <v>0</v>
      </c>
      <c r="C1" s="49"/>
      <c r="D1" s="50"/>
      <c r="E1" s="50"/>
      <c r="F1" s="50"/>
      <c r="G1" s="50"/>
      <c r="H1" s="50"/>
      <c r="I1" s="50"/>
      <c r="J1" s="50"/>
      <c r="K1" s="51"/>
      <c r="L1" s="52" t="s">
        <v>1</v>
      </c>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c r="BN1" s="53"/>
      <c r="BO1" s="53"/>
      <c r="BP1" s="5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row>
    <row r="2" spans="1:286" s="1" customFormat="1">
      <c r="B2" s="41"/>
      <c r="C2" s="4" t="s">
        <v>2</v>
      </c>
      <c r="D2" s="5" t="s">
        <v>3</v>
      </c>
      <c r="E2" s="6" t="s">
        <v>4</v>
      </c>
      <c r="F2" s="7" t="s">
        <v>5</v>
      </c>
      <c r="G2" s="7" t="s">
        <v>6</v>
      </c>
      <c r="H2" s="7" t="s">
        <v>7</v>
      </c>
      <c r="I2" s="7" t="s">
        <v>8</v>
      </c>
      <c r="J2" s="7" t="s">
        <v>9</v>
      </c>
      <c r="K2" s="7" t="s">
        <v>10</v>
      </c>
      <c r="L2" s="6">
        <v>1</v>
      </c>
      <c r="M2" s="6">
        <v>2</v>
      </c>
      <c r="N2" s="6">
        <v>3</v>
      </c>
      <c r="O2" s="6">
        <v>4</v>
      </c>
      <c r="P2" s="6">
        <v>5</v>
      </c>
      <c r="Q2" s="6">
        <v>6</v>
      </c>
      <c r="R2" s="6">
        <v>7</v>
      </c>
      <c r="S2" s="6">
        <v>8</v>
      </c>
      <c r="T2" s="6">
        <v>9</v>
      </c>
      <c r="U2" s="6">
        <v>10</v>
      </c>
      <c r="V2" s="6">
        <v>11</v>
      </c>
      <c r="W2" s="6">
        <v>12</v>
      </c>
      <c r="X2" s="6">
        <v>13</v>
      </c>
      <c r="Y2" s="6">
        <v>14</v>
      </c>
      <c r="Z2" s="6">
        <v>15</v>
      </c>
      <c r="AA2" s="6">
        <v>16</v>
      </c>
      <c r="AB2" s="6">
        <v>17</v>
      </c>
      <c r="AC2" s="6">
        <v>18</v>
      </c>
      <c r="AD2" s="6">
        <v>19</v>
      </c>
      <c r="AE2" s="6">
        <v>20</v>
      </c>
      <c r="AF2" s="6">
        <v>21</v>
      </c>
      <c r="AG2" s="6">
        <v>22</v>
      </c>
      <c r="AH2" s="6">
        <v>23</v>
      </c>
      <c r="AI2" s="6">
        <v>24</v>
      </c>
      <c r="AJ2" s="6">
        <v>25</v>
      </c>
      <c r="AK2" s="6">
        <v>26</v>
      </c>
      <c r="AL2" s="6">
        <v>27</v>
      </c>
      <c r="AM2" s="6">
        <v>28</v>
      </c>
      <c r="AN2" s="6">
        <v>29</v>
      </c>
      <c r="AO2" s="6">
        <v>30</v>
      </c>
      <c r="AP2" s="6">
        <v>31</v>
      </c>
      <c r="AQ2" s="6">
        <v>32</v>
      </c>
      <c r="AR2" s="6">
        <v>33</v>
      </c>
      <c r="AS2" s="6">
        <v>34</v>
      </c>
      <c r="AT2" s="6">
        <v>35</v>
      </c>
      <c r="AU2" s="6">
        <v>36</v>
      </c>
      <c r="AV2" s="6">
        <v>37</v>
      </c>
      <c r="AW2" s="6">
        <v>38</v>
      </c>
      <c r="AX2" s="6">
        <v>39</v>
      </c>
      <c r="AY2" s="6">
        <v>40</v>
      </c>
      <c r="AZ2" s="6">
        <v>41</v>
      </c>
      <c r="BA2" s="6">
        <v>42</v>
      </c>
      <c r="BB2" s="6">
        <v>43</v>
      </c>
      <c r="BC2" s="6">
        <v>44</v>
      </c>
      <c r="BD2" s="6">
        <v>45</v>
      </c>
      <c r="BE2" s="6">
        <v>46</v>
      </c>
      <c r="BF2" s="6">
        <v>47</v>
      </c>
      <c r="BG2" s="6">
        <v>48</v>
      </c>
      <c r="BH2" s="6">
        <v>49</v>
      </c>
      <c r="BI2" s="6">
        <v>50</v>
      </c>
      <c r="BJ2" s="6">
        <v>51</v>
      </c>
      <c r="BK2" s="6">
        <v>52</v>
      </c>
      <c r="BL2" s="6">
        <v>53</v>
      </c>
      <c r="BM2" s="6">
        <v>54</v>
      </c>
      <c r="BN2" s="6">
        <v>55</v>
      </c>
      <c r="BO2" s="6">
        <v>56</v>
      </c>
      <c r="BP2" s="6">
        <v>57</v>
      </c>
      <c r="BQ2" s="6">
        <v>58</v>
      </c>
      <c r="BR2" s="6">
        <v>59</v>
      </c>
      <c r="BS2" s="6">
        <v>60</v>
      </c>
      <c r="BT2" s="6">
        <v>61</v>
      </c>
      <c r="BU2" s="6">
        <v>62</v>
      </c>
      <c r="BV2" s="6">
        <v>63</v>
      </c>
      <c r="BW2" s="6">
        <v>64</v>
      </c>
      <c r="BX2" s="6">
        <v>65</v>
      </c>
      <c r="BY2" s="6">
        <v>66</v>
      </c>
      <c r="BZ2" s="6">
        <v>67</v>
      </c>
      <c r="CA2" s="6">
        <v>68</v>
      </c>
      <c r="CB2" s="6">
        <v>69</v>
      </c>
      <c r="CC2" s="6">
        <v>70</v>
      </c>
      <c r="CD2" s="6">
        <v>71</v>
      </c>
      <c r="CE2" s="6">
        <v>72</v>
      </c>
      <c r="CF2" s="6">
        <v>73</v>
      </c>
      <c r="CG2" s="6">
        <v>74</v>
      </c>
      <c r="CH2" s="6">
        <v>75</v>
      </c>
      <c r="CI2" s="6">
        <v>76</v>
      </c>
      <c r="CJ2" s="6">
        <v>77</v>
      </c>
      <c r="CK2" s="6">
        <v>78</v>
      </c>
      <c r="CL2" s="6">
        <v>79</v>
      </c>
      <c r="CM2" s="6">
        <v>80</v>
      </c>
      <c r="CN2" s="6">
        <v>81</v>
      </c>
      <c r="CO2" s="6">
        <v>82</v>
      </c>
      <c r="CP2" s="6">
        <v>83</v>
      </c>
      <c r="CQ2" s="6">
        <v>84</v>
      </c>
      <c r="CR2" s="6">
        <v>85</v>
      </c>
      <c r="CS2" s="6">
        <v>86</v>
      </c>
      <c r="CT2" s="6">
        <v>87</v>
      </c>
      <c r="CU2" s="6">
        <v>88</v>
      </c>
      <c r="CV2" s="6">
        <v>89</v>
      </c>
      <c r="CW2" s="6">
        <v>90</v>
      </c>
      <c r="CX2" s="6">
        <v>91</v>
      </c>
      <c r="CY2" s="6">
        <v>92</v>
      </c>
      <c r="CZ2" s="6">
        <v>93</v>
      </c>
      <c r="DA2" s="6">
        <v>94</v>
      </c>
      <c r="DB2" s="6">
        <v>95</v>
      </c>
      <c r="DC2" s="6">
        <v>96</v>
      </c>
      <c r="DD2" s="6">
        <v>97</v>
      </c>
      <c r="DE2" s="6">
        <v>98</v>
      </c>
      <c r="DF2" s="6">
        <v>99</v>
      </c>
      <c r="DG2" s="6">
        <v>100</v>
      </c>
      <c r="DH2" s="6">
        <v>101</v>
      </c>
      <c r="DI2" s="6">
        <v>102</v>
      </c>
      <c r="DJ2" s="6">
        <v>103</v>
      </c>
      <c r="DK2" s="6">
        <v>104</v>
      </c>
      <c r="DL2" s="6">
        <v>105</v>
      </c>
      <c r="DM2" s="6">
        <v>106</v>
      </c>
      <c r="DN2" s="6">
        <v>107</v>
      </c>
      <c r="DO2" s="6">
        <v>108</v>
      </c>
      <c r="DP2" s="6">
        <v>109</v>
      </c>
      <c r="DQ2" s="6">
        <v>110</v>
      </c>
      <c r="DR2" s="6">
        <v>111</v>
      </c>
      <c r="DS2" s="6">
        <v>112</v>
      </c>
      <c r="DT2" s="6">
        <v>113</v>
      </c>
      <c r="DU2" s="6">
        <v>114</v>
      </c>
      <c r="DV2" s="6">
        <v>115</v>
      </c>
      <c r="DW2" s="6">
        <v>116</v>
      </c>
      <c r="DX2" s="6">
        <v>117</v>
      </c>
      <c r="DY2" s="6">
        <v>118</v>
      </c>
      <c r="DZ2" s="6">
        <v>119</v>
      </c>
      <c r="EA2" s="6">
        <v>120</v>
      </c>
      <c r="EB2" s="6">
        <v>121</v>
      </c>
      <c r="EC2" s="6">
        <v>122</v>
      </c>
      <c r="ED2" s="6">
        <v>123</v>
      </c>
      <c r="EE2" s="6">
        <v>124</v>
      </c>
      <c r="EF2" s="6">
        <v>125</v>
      </c>
      <c r="EG2" s="6">
        <v>126</v>
      </c>
      <c r="EH2" s="6">
        <v>127</v>
      </c>
      <c r="EI2" s="6">
        <v>128</v>
      </c>
      <c r="EJ2" s="6">
        <v>129</v>
      </c>
      <c r="EK2" s="6">
        <v>130</v>
      </c>
      <c r="EL2" s="6">
        <v>131</v>
      </c>
      <c r="EM2" s="6">
        <v>132</v>
      </c>
      <c r="EN2" s="6">
        <v>133</v>
      </c>
      <c r="EO2" s="6">
        <v>134</v>
      </c>
      <c r="EP2" s="6">
        <v>135</v>
      </c>
      <c r="EQ2" s="6">
        <v>136</v>
      </c>
      <c r="ER2" s="6">
        <v>137</v>
      </c>
      <c r="ES2" s="6">
        <v>138</v>
      </c>
      <c r="ET2" s="6">
        <v>139</v>
      </c>
      <c r="EU2" s="6">
        <v>140</v>
      </c>
      <c r="EV2" s="6">
        <v>141</v>
      </c>
      <c r="EW2" s="6">
        <v>142</v>
      </c>
      <c r="EX2" s="6">
        <v>143</v>
      </c>
      <c r="EY2" s="6">
        <v>144</v>
      </c>
      <c r="EZ2" s="6">
        <v>145</v>
      </c>
      <c r="FA2" s="6">
        <v>146</v>
      </c>
      <c r="FB2" s="6">
        <v>147</v>
      </c>
      <c r="FC2" s="6">
        <v>148</v>
      </c>
      <c r="FD2" s="6">
        <v>149</v>
      </c>
      <c r="FE2" s="6">
        <v>150</v>
      </c>
      <c r="FF2" s="6">
        <v>151</v>
      </c>
      <c r="FG2" s="6">
        <v>152</v>
      </c>
      <c r="FH2" s="6">
        <v>153</v>
      </c>
      <c r="FI2" s="6">
        <v>154</v>
      </c>
      <c r="FJ2" s="6">
        <v>155</v>
      </c>
      <c r="FK2" s="6">
        <v>156</v>
      </c>
      <c r="FL2" s="6">
        <v>157</v>
      </c>
      <c r="FM2" s="6">
        <v>158</v>
      </c>
      <c r="FN2" s="6">
        <v>159</v>
      </c>
      <c r="FO2" s="6">
        <v>160</v>
      </c>
      <c r="FP2" s="6">
        <v>161</v>
      </c>
      <c r="FQ2" s="6">
        <v>162</v>
      </c>
      <c r="FR2" s="6">
        <v>163</v>
      </c>
      <c r="FS2" s="6">
        <v>164</v>
      </c>
      <c r="FT2" s="6">
        <v>165</v>
      </c>
      <c r="FU2" s="6">
        <v>166</v>
      </c>
      <c r="FV2" s="6">
        <v>167</v>
      </c>
      <c r="FW2" s="6">
        <v>168</v>
      </c>
      <c r="FX2" s="6">
        <v>169</v>
      </c>
      <c r="FY2" s="6">
        <v>170</v>
      </c>
      <c r="FZ2" s="6">
        <v>171</v>
      </c>
      <c r="GA2" s="6">
        <v>172</v>
      </c>
      <c r="GB2" s="6">
        <v>173</v>
      </c>
      <c r="GC2" s="6">
        <v>174</v>
      </c>
      <c r="GD2" s="6">
        <v>175</v>
      </c>
      <c r="GE2" s="6">
        <v>176</v>
      </c>
      <c r="GF2" s="6">
        <v>177</v>
      </c>
      <c r="GG2" s="6">
        <v>178</v>
      </c>
      <c r="GH2" s="6">
        <v>179</v>
      </c>
      <c r="GI2" s="6">
        <v>180</v>
      </c>
      <c r="GJ2" s="6">
        <v>181</v>
      </c>
      <c r="GK2" s="6">
        <v>182</v>
      </c>
      <c r="GL2" s="6">
        <v>183</v>
      </c>
      <c r="GM2" s="6">
        <v>184</v>
      </c>
      <c r="GN2" s="6">
        <v>185</v>
      </c>
      <c r="GO2" s="6">
        <v>186</v>
      </c>
      <c r="GP2" s="6">
        <v>187</v>
      </c>
      <c r="GQ2" s="6">
        <v>188</v>
      </c>
      <c r="GR2" s="6">
        <v>189</v>
      </c>
      <c r="GS2" s="6">
        <v>190</v>
      </c>
      <c r="GT2" s="6">
        <v>191</v>
      </c>
      <c r="GU2" s="6">
        <v>192</v>
      </c>
      <c r="GV2" s="6">
        <v>193</v>
      </c>
      <c r="GW2" s="6">
        <v>194</v>
      </c>
      <c r="GX2" s="6">
        <v>195</v>
      </c>
      <c r="GY2" s="6">
        <v>196</v>
      </c>
      <c r="GZ2" s="6">
        <v>197</v>
      </c>
      <c r="HA2" s="6">
        <v>198</v>
      </c>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c r="IW2" s="8"/>
      <c r="IX2" s="8"/>
      <c r="IY2" s="8"/>
      <c r="IZ2" s="8"/>
      <c r="JA2" s="8"/>
      <c r="JB2" s="8"/>
      <c r="JC2" s="8"/>
      <c r="JD2" s="8"/>
      <c r="JE2" s="8"/>
      <c r="JF2" s="8"/>
      <c r="JG2" s="8"/>
      <c r="JH2" s="8"/>
      <c r="JI2" s="8"/>
      <c r="JJ2" s="8"/>
      <c r="JK2" s="8"/>
      <c r="JL2" s="8"/>
      <c r="JM2" s="8"/>
      <c r="JN2" s="8"/>
      <c r="JO2" s="8"/>
      <c r="JP2" s="8"/>
      <c r="JQ2" s="8"/>
      <c r="JR2" s="8"/>
      <c r="JS2" s="8"/>
      <c r="JT2" s="8"/>
      <c r="JU2" s="8"/>
      <c r="JV2" s="8"/>
      <c r="JW2" s="8"/>
      <c r="JX2" s="8"/>
      <c r="JY2" s="8"/>
      <c r="JZ2" s="8"/>
    </row>
    <row r="3" spans="1:286" s="1" customFormat="1" ht="18" thickBot="1">
      <c r="B3" s="42" t="s">
        <v>11</v>
      </c>
      <c r="C3" s="10">
        <f>AVERAGE(C4:C23)</f>
        <v>3.1434782608695659</v>
      </c>
      <c r="D3" s="11">
        <f>AVERAGE(D4:D23)</f>
        <v>0.74508023020311287</v>
      </c>
      <c r="E3" s="11">
        <v>4</v>
      </c>
      <c r="F3" s="11">
        <f t="shared" ref="F3:K3" si="0">AVERAGE(F4:F23)</f>
        <v>1.1000000000000001</v>
      </c>
      <c r="G3" s="11">
        <f t="shared" si="0"/>
        <v>4</v>
      </c>
      <c r="H3" s="12">
        <f t="shared" si="0"/>
        <v>2.6451612903225805</v>
      </c>
      <c r="I3" s="12">
        <f t="shared" si="0"/>
        <v>7.1290322580645169</v>
      </c>
      <c r="J3" s="12">
        <f t="shared" si="0"/>
        <v>32.41935483870968</v>
      </c>
      <c r="K3" s="12">
        <f t="shared" si="0"/>
        <v>21.032258064516132</v>
      </c>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c r="IW3" s="8"/>
      <c r="IX3" s="8"/>
      <c r="IY3" s="8"/>
      <c r="IZ3" s="8"/>
      <c r="JA3" s="8"/>
      <c r="JB3" s="8"/>
      <c r="JC3" s="8"/>
      <c r="JD3" s="8"/>
      <c r="JE3" s="8"/>
      <c r="JF3" s="8"/>
      <c r="JG3" s="8"/>
      <c r="JH3" s="8"/>
      <c r="JI3" s="8"/>
      <c r="JJ3" s="8"/>
      <c r="JK3" s="8"/>
      <c r="JL3" s="8"/>
      <c r="JM3" s="8"/>
      <c r="JN3" s="8"/>
      <c r="JO3" s="8"/>
      <c r="JP3" s="8"/>
      <c r="JQ3" s="8"/>
      <c r="JR3" s="8"/>
      <c r="JS3" s="8"/>
      <c r="JT3" s="8"/>
      <c r="JU3" s="8"/>
      <c r="JV3" s="8"/>
      <c r="JW3" s="8"/>
      <c r="JX3" s="8"/>
      <c r="JY3" s="8"/>
      <c r="JZ3" s="8"/>
    </row>
    <row r="4" spans="1:286" ht="22.15" customHeight="1" thickBot="1">
      <c r="A4" s="13">
        <v>1</v>
      </c>
      <c r="B4" s="43" t="s">
        <v>12</v>
      </c>
      <c r="C4" s="15">
        <f t="shared" ref="C4:C23" si="1">AVERAGE(L4:CB4)</f>
        <v>3.1739130434782608</v>
      </c>
      <c r="D4" s="16">
        <f t="shared" ref="D4:D23" si="2">_xlfn.STDEV.P(L4:CB4)</f>
        <v>0.74125865811851721</v>
      </c>
      <c r="E4" s="17">
        <f>COUNT(L4:FJ4)</f>
        <v>155</v>
      </c>
      <c r="F4" s="17">
        <f t="shared" ref="F4:F23" si="3">MIN(L4:CB4)</f>
        <v>1</v>
      </c>
      <c r="G4" s="17">
        <f t="shared" ref="G4:G23" si="4">MAX(L4:CB4)</f>
        <v>4</v>
      </c>
      <c r="H4" s="18">
        <f>COUNTIF($L4:$DE4,1)/$E4*100</f>
        <v>2.5806451612903225</v>
      </c>
      <c r="I4" s="18">
        <f>COUNTIF($L4:$DE4,2)/$E4*100</f>
        <v>5.806451612903226</v>
      </c>
      <c r="J4" s="18">
        <f>COUNTIF($L4:$DE4,3)/$E4*100</f>
        <v>32.258064516129032</v>
      </c>
      <c r="K4" s="19">
        <f>COUNTIF($L4:$DE4,4)/$E4*100</f>
        <v>22.58064516129032</v>
      </c>
      <c r="L4" s="18">
        <v>3</v>
      </c>
      <c r="M4" s="18">
        <v>4</v>
      </c>
      <c r="N4" s="18">
        <v>3</v>
      </c>
      <c r="O4" s="18">
        <v>4</v>
      </c>
      <c r="P4" s="18">
        <v>2</v>
      </c>
      <c r="Q4" s="18">
        <v>4</v>
      </c>
      <c r="R4" s="18">
        <v>2</v>
      </c>
      <c r="S4" s="18">
        <v>1</v>
      </c>
      <c r="T4" s="18">
        <v>3</v>
      </c>
      <c r="U4" s="18">
        <v>2</v>
      </c>
      <c r="V4" s="18">
        <v>4</v>
      </c>
      <c r="W4" s="18">
        <v>3</v>
      </c>
      <c r="X4" s="18">
        <v>4</v>
      </c>
      <c r="Y4" s="18">
        <v>4</v>
      </c>
      <c r="Z4" s="18">
        <v>4</v>
      </c>
      <c r="AA4" s="18">
        <v>3</v>
      </c>
      <c r="AB4" s="18">
        <v>4</v>
      </c>
      <c r="AC4" s="18">
        <v>4</v>
      </c>
      <c r="AD4" s="18">
        <v>3</v>
      </c>
      <c r="AE4" s="18">
        <v>3</v>
      </c>
      <c r="AF4" s="18">
        <v>3</v>
      </c>
      <c r="AG4" s="18">
        <v>4</v>
      </c>
      <c r="AH4" s="18">
        <v>3</v>
      </c>
      <c r="AI4" s="18">
        <v>4</v>
      </c>
      <c r="AJ4" s="18">
        <v>3</v>
      </c>
      <c r="AK4" s="18">
        <v>4</v>
      </c>
      <c r="AL4" s="18">
        <v>1</v>
      </c>
      <c r="AM4" s="18">
        <v>3</v>
      </c>
      <c r="AN4" s="18">
        <v>4</v>
      </c>
      <c r="AO4" s="18">
        <v>3</v>
      </c>
      <c r="AP4" s="18">
        <v>4</v>
      </c>
      <c r="AQ4" s="18">
        <v>3</v>
      </c>
      <c r="AR4" s="18">
        <v>4</v>
      </c>
      <c r="AS4" s="18">
        <v>4</v>
      </c>
      <c r="AT4" s="18">
        <v>3</v>
      </c>
      <c r="AU4" s="18">
        <v>3</v>
      </c>
      <c r="AV4" s="18">
        <v>3</v>
      </c>
      <c r="AW4" s="18">
        <v>3</v>
      </c>
      <c r="AX4" s="18">
        <v>3</v>
      </c>
      <c r="AY4" s="18">
        <v>3</v>
      </c>
      <c r="AZ4" s="18">
        <v>3</v>
      </c>
      <c r="BA4" s="18">
        <v>3</v>
      </c>
      <c r="BB4" s="18">
        <v>3</v>
      </c>
      <c r="BC4" s="18">
        <v>3</v>
      </c>
      <c r="BD4" s="18">
        <v>3</v>
      </c>
      <c r="BE4" s="18">
        <v>3</v>
      </c>
      <c r="BF4" s="18">
        <v>4</v>
      </c>
      <c r="BG4" s="18">
        <v>3</v>
      </c>
      <c r="BH4" s="18">
        <v>3</v>
      </c>
      <c r="BI4" s="18">
        <v>4</v>
      </c>
      <c r="BJ4" s="18">
        <v>3</v>
      </c>
      <c r="BK4" s="18">
        <v>1</v>
      </c>
      <c r="BL4" s="18">
        <v>3</v>
      </c>
      <c r="BM4" s="18">
        <v>3</v>
      </c>
      <c r="BN4" s="18">
        <v>3</v>
      </c>
      <c r="BO4" s="18">
        <v>2</v>
      </c>
      <c r="BP4" s="18">
        <v>3</v>
      </c>
      <c r="BQ4" s="18">
        <v>3</v>
      </c>
      <c r="BR4" s="18">
        <v>3</v>
      </c>
      <c r="BS4" s="18">
        <v>2</v>
      </c>
      <c r="BT4" s="18">
        <v>4</v>
      </c>
      <c r="BU4" s="18">
        <v>4</v>
      </c>
      <c r="BV4" s="18">
        <v>4</v>
      </c>
      <c r="BW4" s="18">
        <v>3</v>
      </c>
      <c r="BX4" s="18">
        <v>3</v>
      </c>
      <c r="BY4" s="18">
        <v>3</v>
      </c>
      <c r="BZ4" s="18">
        <v>3</v>
      </c>
      <c r="CA4" s="18">
        <v>4</v>
      </c>
      <c r="CB4" s="18">
        <v>4</v>
      </c>
      <c r="CC4" s="18">
        <v>3</v>
      </c>
      <c r="CD4" s="18">
        <v>2</v>
      </c>
      <c r="CE4" s="18">
        <v>4</v>
      </c>
      <c r="CF4" s="18">
        <v>3</v>
      </c>
      <c r="CG4" s="18">
        <v>4</v>
      </c>
      <c r="CH4" s="18">
        <v>3</v>
      </c>
      <c r="CI4" s="18">
        <v>3</v>
      </c>
      <c r="CJ4" s="18">
        <v>4</v>
      </c>
      <c r="CK4" s="18">
        <v>2</v>
      </c>
      <c r="CL4" s="18">
        <v>3</v>
      </c>
      <c r="CM4" s="18">
        <v>4</v>
      </c>
      <c r="CN4" s="18">
        <v>4</v>
      </c>
      <c r="CO4" s="18">
        <v>4</v>
      </c>
      <c r="CP4" s="18">
        <v>3</v>
      </c>
      <c r="CQ4" s="18">
        <v>4</v>
      </c>
      <c r="CR4" s="18">
        <v>4</v>
      </c>
      <c r="CS4" s="18">
        <v>4</v>
      </c>
      <c r="CT4" s="18">
        <v>3</v>
      </c>
      <c r="CU4" s="18">
        <v>4</v>
      </c>
      <c r="CV4" s="18">
        <v>3</v>
      </c>
      <c r="CW4" s="18">
        <v>4</v>
      </c>
      <c r="CX4" s="18">
        <v>2</v>
      </c>
      <c r="CY4" s="18">
        <v>3</v>
      </c>
      <c r="CZ4" s="18">
        <v>2</v>
      </c>
      <c r="DA4" s="18">
        <v>1</v>
      </c>
      <c r="DB4" s="18">
        <v>3</v>
      </c>
      <c r="DC4" s="18">
        <v>4</v>
      </c>
      <c r="DD4" s="18">
        <v>3</v>
      </c>
      <c r="DE4" s="18">
        <v>3</v>
      </c>
      <c r="DF4" s="18">
        <v>3</v>
      </c>
      <c r="DG4" s="18">
        <v>4</v>
      </c>
      <c r="DH4" s="18">
        <v>4</v>
      </c>
      <c r="DI4" s="18">
        <v>4</v>
      </c>
      <c r="DJ4" s="18">
        <v>4</v>
      </c>
      <c r="DK4" s="18">
        <v>3</v>
      </c>
      <c r="DL4" s="18">
        <v>4</v>
      </c>
      <c r="DM4" s="18">
        <v>3</v>
      </c>
      <c r="DN4" s="18">
        <v>3</v>
      </c>
      <c r="DO4" s="18">
        <v>4</v>
      </c>
      <c r="DP4" s="18">
        <v>3</v>
      </c>
      <c r="DQ4" s="18">
        <v>4</v>
      </c>
      <c r="DR4" s="18">
        <v>4</v>
      </c>
      <c r="DS4" s="18">
        <v>4</v>
      </c>
      <c r="DT4" s="18">
        <v>4</v>
      </c>
      <c r="DU4" s="18">
        <v>4</v>
      </c>
      <c r="DV4" s="18">
        <v>4</v>
      </c>
      <c r="DW4" s="18">
        <v>3</v>
      </c>
      <c r="DX4" s="18">
        <v>3</v>
      </c>
      <c r="DY4" s="18">
        <v>4</v>
      </c>
      <c r="DZ4" s="18">
        <v>3</v>
      </c>
      <c r="EA4" s="18">
        <v>3</v>
      </c>
      <c r="EB4" s="18">
        <v>3</v>
      </c>
      <c r="EC4" s="18">
        <v>4</v>
      </c>
      <c r="ED4" s="18">
        <v>4</v>
      </c>
      <c r="EE4" s="18">
        <v>3</v>
      </c>
      <c r="EF4" s="18">
        <v>4</v>
      </c>
      <c r="EG4" s="18">
        <v>3</v>
      </c>
      <c r="EH4" s="18">
        <v>4</v>
      </c>
      <c r="EI4" s="18">
        <v>3</v>
      </c>
      <c r="EJ4" s="18">
        <v>4</v>
      </c>
      <c r="EK4" s="18">
        <v>3</v>
      </c>
      <c r="EL4" s="18">
        <v>3</v>
      </c>
      <c r="EM4" s="18">
        <v>4</v>
      </c>
      <c r="EN4" s="18">
        <v>4</v>
      </c>
      <c r="EO4" s="18">
        <v>2</v>
      </c>
      <c r="EP4" s="18">
        <v>4</v>
      </c>
      <c r="EQ4" s="18">
        <v>3</v>
      </c>
      <c r="ER4" s="18">
        <v>3</v>
      </c>
      <c r="ES4" s="18">
        <v>4</v>
      </c>
      <c r="ET4" s="18">
        <v>3</v>
      </c>
      <c r="EU4" s="18">
        <v>3</v>
      </c>
      <c r="EV4" s="18">
        <v>3</v>
      </c>
      <c r="EW4" s="18">
        <v>3</v>
      </c>
      <c r="EX4" s="18">
        <v>4</v>
      </c>
      <c r="EY4" s="18">
        <v>4</v>
      </c>
      <c r="EZ4" s="18">
        <v>3</v>
      </c>
      <c r="FA4" s="18">
        <v>3</v>
      </c>
      <c r="FB4" s="18">
        <v>2</v>
      </c>
      <c r="FC4" s="18">
        <v>1</v>
      </c>
      <c r="FD4" s="18">
        <v>3</v>
      </c>
      <c r="FE4" s="18">
        <v>3</v>
      </c>
      <c r="FF4" s="18">
        <v>3</v>
      </c>
      <c r="FG4" s="18">
        <v>4</v>
      </c>
      <c r="FH4" s="18">
        <v>3</v>
      </c>
      <c r="FI4" s="18">
        <v>4</v>
      </c>
      <c r="FJ4" s="18">
        <v>3</v>
      </c>
      <c r="FK4" s="18">
        <v>3</v>
      </c>
      <c r="FL4" s="18">
        <v>3</v>
      </c>
      <c r="FM4" s="18">
        <v>4</v>
      </c>
      <c r="FN4" s="18">
        <v>3</v>
      </c>
      <c r="FO4" s="18">
        <v>4</v>
      </c>
      <c r="FP4" s="18">
        <v>3</v>
      </c>
      <c r="FQ4" s="18">
        <v>3</v>
      </c>
      <c r="FR4" s="18">
        <v>4</v>
      </c>
      <c r="FS4" s="18">
        <v>4</v>
      </c>
      <c r="FT4" s="18">
        <v>4</v>
      </c>
      <c r="FU4" s="18">
        <v>4</v>
      </c>
      <c r="FV4" s="18">
        <v>3</v>
      </c>
      <c r="FW4" s="18">
        <v>3</v>
      </c>
      <c r="FX4" s="18">
        <v>3</v>
      </c>
      <c r="FY4" s="18">
        <v>3</v>
      </c>
      <c r="FZ4" s="18">
        <v>4</v>
      </c>
      <c r="GA4" s="18">
        <v>3</v>
      </c>
      <c r="GB4" s="18">
        <v>4</v>
      </c>
      <c r="GC4" s="18">
        <v>2</v>
      </c>
      <c r="GD4" s="18">
        <v>4</v>
      </c>
      <c r="GE4" s="18">
        <v>3</v>
      </c>
      <c r="GF4" s="18">
        <v>4</v>
      </c>
      <c r="GG4" s="18">
        <v>4</v>
      </c>
      <c r="GH4" s="18">
        <v>4</v>
      </c>
      <c r="GI4" s="18">
        <v>4</v>
      </c>
      <c r="GJ4" s="18">
        <v>4</v>
      </c>
      <c r="GK4" s="18">
        <v>3</v>
      </c>
      <c r="GL4" s="18">
        <v>4</v>
      </c>
      <c r="GM4" s="18">
        <v>4</v>
      </c>
      <c r="GN4" s="18">
        <v>4</v>
      </c>
      <c r="GO4" s="18">
        <v>3</v>
      </c>
      <c r="GP4" s="18">
        <v>2</v>
      </c>
      <c r="GQ4" s="18">
        <v>3</v>
      </c>
      <c r="GR4" s="18">
        <v>3</v>
      </c>
      <c r="GS4" s="18">
        <v>3</v>
      </c>
      <c r="GT4" s="18">
        <v>4</v>
      </c>
      <c r="GU4" s="18">
        <v>3</v>
      </c>
      <c r="GV4" s="18">
        <v>4</v>
      </c>
      <c r="GW4" s="18">
        <v>4</v>
      </c>
      <c r="GX4" s="18">
        <v>4</v>
      </c>
      <c r="GY4" s="18">
        <v>4</v>
      </c>
      <c r="GZ4" s="18">
        <v>1</v>
      </c>
      <c r="HA4" s="18">
        <v>4</v>
      </c>
      <c r="HB4" s="20"/>
      <c r="HC4" s="20"/>
      <c r="HD4" s="20"/>
      <c r="HE4" s="20"/>
      <c r="HF4" s="20"/>
      <c r="HG4" s="20"/>
      <c r="HH4" s="20"/>
      <c r="HI4" s="20"/>
      <c r="HJ4" s="20"/>
      <c r="HK4" s="20"/>
      <c r="HL4" s="20"/>
      <c r="HM4" s="20"/>
      <c r="HN4" s="20"/>
      <c r="HO4" s="20"/>
      <c r="HP4" s="20"/>
      <c r="HQ4" s="20"/>
      <c r="HR4" s="20"/>
      <c r="HS4" s="20"/>
      <c r="HT4" s="20"/>
      <c r="HU4" s="20"/>
      <c r="HV4" s="20"/>
      <c r="HW4" s="20"/>
      <c r="HX4" s="20"/>
      <c r="HY4" s="20"/>
      <c r="HZ4" s="20"/>
      <c r="IA4" s="20"/>
      <c r="IB4" s="20"/>
      <c r="IC4" s="20"/>
      <c r="ID4" s="20"/>
      <c r="IE4" s="20"/>
      <c r="IF4" s="20"/>
      <c r="IG4" s="20"/>
      <c r="IH4" s="20"/>
      <c r="II4" s="20"/>
      <c r="IJ4" s="20"/>
      <c r="IK4" s="20"/>
      <c r="IL4" s="20"/>
      <c r="IM4" s="20"/>
      <c r="IN4" s="20"/>
      <c r="IO4" s="20"/>
      <c r="IP4" s="20"/>
      <c r="IQ4" s="20"/>
      <c r="IR4" s="20"/>
      <c r="IS4" s="20"/>
      <c r="IT4" s="20"/>
      <c r="IU4" s="20"/>
      <c r="IV4" s="20"/>
      <c r="IW4" s="20"/>
      <c r="IX4" s="20"/>
      <c r="IY4" s="20"/>
      <c r="IZ4" s="20"/>
      <c r="JA4" s="20"/>
      <c r="JB4" s="20"/>
      <c r="JC4" s="20"/>
      <c r="JD4" s="20"/>
      <c r="JE4" s="20"/>
      <c r="JF4" s="20"/>
      <c r="JG4" s="20"/>
      <c r="JH4" s="20"/>
      <c r="JI4" s="20"/>
      <c r="JJ4" s="20"/>
      <c r="JK4" s="20"/>
      <c r="JL4" s="20"/>
      <c r="JM4" s="20"/>
      <c r="JN4" s="20"/>
      <c r="JO4" s="20"/>
      <c r="JP4" s="20"/>
      <c r="JQ4" s="20"/>
      <c r="JR4" s="20"/>
      <c r="JS4" s="20"/>
      <c r="JT4" s="20"/>
      <c r="JU4" s="20"/>
      <c r="JV4" s="20"/>
      <c r="JW4" s="20"/>
      <c r="JX4" s="20"/>
      <c r="JY4" s="20"/>
      <c r="JZ4" s="20"/>
    </row>
    <row r="5" spans="1:286" ht="22.15" customHeight="1" thickBot="1">
      <c r="A5" s="13">
        <v>2</v>
      </c>
      <c r="B5" s="44" t="s">
        <v>13</v>
      </c>
      <c r="C5" s="15">
        <f t="shared" si="1"/>
        <v>3.0724637681159419</v>
      </c>
      <c r="D5" s="16">
        <f t="shared" si="2"/>
        <v>0.82213649876422223</v>
      </c>
      <c r="E5" s="17">
        <f t="shared" ref="E5:E23" si="5">COUNT(L5:FJ5)</f>
        <v>155</v>
      </c>
      <c r="F5" s="17">
        <f t="shared" si="3"/>
        <v>1</v>
      </c>
      <c r="G5" s="17">
        <f t="shared" si="4"/>
        <v>4</v>
      </c>
      <c r="H5" s="18">
        <f t="shared" ref="H5:H23" si="6">COUNTIF($L5:$DE5,1)/$E5*100</f>
        <v>1.935483870967742</v>
      </c>
      <c r="I5" s="18">
        <f t="shared" ref="I5:I23" si="7">COUNTIF($L5:$DE5,2)/$E5*100</f>
        <v>10.32258064516129</v>
      </c>
      <c r="J5" s="18">
        <f t="shared" ref="J5:J23" si="8">COUNTIF($L5:$DE5,3)/$E5*100</f>
        <v>29.677419354838708</v>
      </c>
      <c r="K5" s="19">
        <f t="shared" ref="K5:K23" si="9">COUNTIF($L5:$DE5,4)/$E5*100</f>
        <v>21.29032258064516</v>
      </c>
      <c r="L5" s="18">
        <v>3</v>
      </c>
      <c r="M5" s="18">
        <v>4</v>
      </c>
      <c r="N5" s="18">
        <v>3</v>
      </c>
      <c r="O5" s="18">
        <v>4</v>
      </c>
      <c r="P5" s="18">
        <v>2</v>
      </c>
      <c r="Q5" s="18">
        <v>4</v>
      </c>
      <c r="R5" s="18">
        <v>3</v>
      </c>
      <c r="S5" s="18">
        <v>1</v>
      </c>
      <c r="T5" s="18">
        <v>3</v>
      </c>
      <c r="U5" s="18">
        <v>2</v>
      </c>
      <c r="V5" s="18">
        <v>4</v>
      </c>
      <c r="W5" s="18">
        <v>4</v>
      </c>
      <c r="X5" s="18">
        <v>4</v>
      </c>
      <c r="Y5" s="18">
        <v>3</v>
      </c>
      <c r="Z5" s="18">
        <v>4</v>
      </c>
      <c r="AA5" s="18">
        <v>3</v>
      </c>
      <c r="AB5" s="18">
        <v>4</v>
      </c>
      <c r="AC5" s="18">
        <v>2</v>
      </c>
      <c r="AD5" s="18">
        <v>3</v>
      </c>
      <c r="AE5" s="18">
        <v>3</v>
      </c>
      <c r="AF5" s="18">
        <v>3</v>
      </c>
      <c r="AG5" s="18">
        <v>4</v>
      </c>
      <c r="AH5" s="18">
        <v>2</v>
      </c>
      <c r="AI5" s="18">
        <v>3</v>
      </c>
      <c r="AJ5" s="18">
        <v>3</v>
      </c>
      <c r="AK5" s="18">
        <v>4</v>
      </c>
      <c r="AL5" s="18">
        <v>1</v>
      </c>
      <c r="AM5" s="18">
        <v>1</v>
      </c>
      <c r="AN5" s="18">
        <v>4</v>
      </c>
      <c r="AO5" s="18">
        <v>3</v>
      </c>
      <c r="AP5" s="18">
        <v>4</v>
      </c>
      <c r="AQ5" s="18">
        <v>3</v>
      </c>
      <c r="AR5" s="18">
        <v>4</v>
      </c>
      <c r="AS5" s="18">
        <v>3</v>
      </c>
      <c r="AT5" s="18">
        <v>3</v>
      </c>
      <c r="AU5" s="18">
        <v>2</v>
      </c>
      <c r="AV5" s="18">
        <v>3</v>
      </c>
      <c r="AW5" s="18">
        <v>3</v>
      </c>
      <c r="AX5" s="18">
        <v>3</v>
      </c>
      <c r="AY5" s="18">
        <v>3</v>
      </c>
      <c r="AZ5" s="18">
        <v>2</v>
      </c>
      <c r="BA5" s="18">
        <v>3</v>
      </c>
      <c r="BB5" s="18">
        <v>4</v>
      </c>
      <c r="BC5" s="18">
        <v>2</v>
      </c>
      <c r="BD5" s="18">
        <v>2</v>
      </c>
      <c r="BE5" s="18">
        <v>3</v>
      </c>
      <c r="BF5" s="18">
        <v>4</v>
      </c>
      <c r="BG5" s="18">
        <v>3</v>
      </c>
      <c r="BH5" s="18">
        <v>3</v>
      </c>
      <c r="BI5" s="18">
        <v>3</v>
      </c>
      <c r="BJ5" s="18">
        <v>3</v>
      </c>
      <c r="BK5" s="18">
        <v>2</v>
      </c>
      <c r="BL5" s="18">
        <v>3</v>
      </c>
      <c r="BM5" s="18">
        <v>3</v>
      </c>
      <c r="BN5" s="18">
        <v>4</v>
      </c>
      <c r="BO5" s="18">
        <v>2</v>
      </c>
      <c r="BP5" s="18">
        <v>3</v>
      </c>
      <c r="BQ5" s="18">
        <v>3</v>
      </c>
      <c r="BR5" s="18">
        <v>2</v>
      </c>
      <c r="BS5" s="18">
        <v>2</v>
      </c>
      <c r="BT5" s="18">
        <v>4</v>
      </c>
      <c r="BU5" s="18">
        <v>4</v>
      </c>
      <c r="BV5" s="18">
        <v>4</v>
      </c>
      <c r="BW5" s="18">
        <v>4</v>
      </c>
      <c r="BX5" s="18">
        <v>4</v>
      </c>
      <c r="BY5" s="18">
        <v>3</v>
      </c>
      <c r="BZ5" s="18">
        <v>3</v>
      </c>
      <c r="CA5" s="18">
        <v>4</v>
      </c>
      <c r="CB5" s="18">
        <v>4</v>
      </c>
      <c r="CC5" s="18">
        <v>4</v>
      </c>
      <c r="CD5" s="18">
        <v>3</v>
      </c>
      <c r="CE5" s="18">
        <v>4</v>
      </c>
      <c r="CF5" s="18">
        <v>3</v>
      </c>
      <c r="CG5" s="18">
        <v>3</v>
      </c>
      <c r="CH5" s="18">
        <v>3</v>
      </c>
      <c r="CI5" s="18">
        <v>3</v>
      </c>
      <c r="CJ5" s="18">
        <v>4</v>
      </c>
      <c r="CK5" s="18">
        <v>2</v>
      </c>
      <c r="CL5" s="18">
        <v>3</v>
      </c>
      <c r="CM5" s="18">
        <v>4</v>
      </c>
      <c r="CN5" s="18">
        <v>4</v>
      </c>
      <c r="CO5" s="18">
        <v>4</v>
      </c>
      <c r="CP5" s="18">
        <v>4</v>
      </c>
      <c r="CQ5" s="18">
        <v>3</v>
      </c>
      <c r="CR5" s="18">
        <v>4</v>
      </c>
      <c r="CS5" s="18">
        <v>4</v>
      </c>
      <c r="CT5" s="18">
        <v>3</v>
      </c>
      <c r="CU5" s="18">
        <v>3</v>
      </c>
      <c r="CV5" s="18">
        <v>3</v>
      </c>
      <c r="CW5" s="18">
        <v>4</v>
      </c>
      <c r="CX5" s="18">
        <v>3</v>
      </c>
      <c r="CY5" s="18">
        <v>2</v>
      </c>
      <c r="CZ5" s="18">
        <v>2</v>
      </c>
      <c r="DA5" s="18">
        <v>2</v>
      </c>
      <c r="DB5" s="18">
        <v>3</v>
      </c>
      <c r="DC5" s="18">
        <v>3</v>
      </c>
      <c r="DD5" s="18">
        <v>3</v>
      </c>
      <c r="DE5" s="18">
        <v>3</v>
      </c>
      <c r="DF5" s="18">
        <v>4</v>
      </c>
      <c r="DG5" s="18">
        <v>4</v>
      </c>
      <c r="DH5" s="18">
        <v>4</v>
      </c>
      <c r="DI5" s="18">
        <v>4</v>
      </c>
      <c r="DJ5" s="18">
        <v>4</v>
      </c>
      <c r="DK5" s="18">
        <v>3</v>
      </c>
      <c r="DL5" s="18">
        <v>4</v>
      </c>
      <c r="DM5" s="18">
        <v>3</v>
      </c>
      <c r="DN5" s="18">
        <v>3</v>
      </c>
      <c r="DO5" s="18">
        <v>3</v>
      </c>
      <c r="DP5" s="18">
        <v>2</v>
      </c>
      <c r="DQ5" s="18">
        <v>4</v>
      </c>
      <c r="DR5" s="18">
        <v>4</v>
      </c>
      <c r="DS5" s="18">
        <v>4</v>
      </c>
      <c r="DT5" s="18">
        <v>4</v>
      </c>
      <c r="DU5" s="18">
        <v>4</v>
      </c>
      <c r="DV5" s="18">
        <v>3</v>
      </c>
      <c r="DW5" s="18">
        <v>3</v>
      </c>
      <c r="DX5" s="18">
        <v>4</v>
      </c>
      <c r="DY5" s="18">
        <v>4</v>
      </c>
      <c r="DZ5" s="18">
        <v>3</v>
      </c>
      <c r="EA5" s="18">
        <v>2</v>
      </c>
      <c r="EB5" s="18">
        <v>2</v>
      </c>
      <c r="EC5" s="18">
        <v>4</v>
      </c>
      <c r="ED5" s="18">
        <v>4</v>
      </c>
      <c r="EE5" s="18">
        <v>3</v>
      </c>
      <c r="EF5" s="18">
        <v>4</v>
      </c>
      <c r="EG5" s="18">
        <v>2</v>
      </c>
      <c r="EH5" s="18">
        <v>4</v>
      </c>
      <c r="EI5" s="18">
        <v>3</v>
      </c>
      <c r="EJ5" s="18">
        <v>4</v>
      </c>
      <c r="EK5" s="18">
        <v>3</v>
      </c>
      <c r="EL5" s="18">
        <v>3</v>
      </c>
      <c r="EM5" s="18">
        <v>4</v>
      </c>
      <c r="EN5" s="18">
        <v>4</v>
      </c>
      <c r="EO5" s="18">
        <v>2</v>
      </c>
      <c r="EP5" s="18">
        <v>3</v>
      </c>
      <c r="EQ5" s="18">
        <v>3</v>
      </c>
      <c r="ER5" s="18">
        <v>3</v>
      </c>
      <c r="ES5" s="18">
        <v>3</v>
      </c>
      <c r="ET5" s="18">
        <v>3</v>
      </c>
      <c r="EU5" s="18">
        <v>4</v>
      </c>
      <c r="EV5" s="18">
        <v>3</v>
      </c>
      <c r="EW5" s="18">
        <v>4</v>
      </c>
      <c r="EX5" s="18">
        <v>4</v>
      </c>
      <c r="EY5" s="18">
        <v>4</v>
      </c>
      <c r="EZ5" s="18">
        <v>4</v>
      </c>
      <c r="FA5" s="18">
        <v>3</v>
      </c>
      <c r="FB5" s="18">
        <v>2</v>
      </c>
      <c r="FC5" s="18">
        <v>1</v>
      </c>
      <c r="FD5" s="18">
        <v>3</v>
      </c>
      <c r="FE5" s="18">
        <v>3</v>
      </c>
      <c r="FF5" s="18">
        <v>2</v>
      </c>
      <c r="FG5" s="18">
        <v>4</v>
      </c>
      <c r="FH5" s="18">
        <v>3</v>
      </c>
      <c r="FI5" s="18">
        <v>4</v>
      </c>
      <c r="FJ5" s="18">
        <v>2</v>
      </c>
      <c r="FK5" s="18">
        <v>3</v>
      </c>
      <c r="FL5" s="18">
        <v>3</v>
      </c>
      <c r="FM5" s="18">
        <v>4</v>
      </c>
      <c r="FN5" s="18">
        <v>4</v>
      </c>
      <c r="FO5" s="18">
        <v>4</v>
      </c>
      <c r="FP5" s="18">
        <v>4</v>
      </c>
      <c r="FQ5" s="18">
        <v>4</v>
      </c>
      <c r="FR5" s="18">
        <v>4</v>
      </c>
      <c r="FS5" s="18">
        <v>3</v>
      </c>
      <c r="FT5" s="18">
        <v>4</v>
      </c>
      <c r="FU5" s="18">
        <v>4</v>
      </c>
      <c r="FV5" s="18">
        <v>3</v>
      </c>
      <c r="FW5" s="18">
        <v>3</v>
      </c>
      <c r="FX5" s="18">
        <v>4</v>
      </c>
      <c r="FY5" s="18">
        <v>3</v>
      </c>
      <c r="FZ5" s="18">
        <v>3</v>
      </c>
      <c r="GA5" s="18">
        <v>3</v>
      </c>
      <c r="GB5" s="18">
        <v>4</v>
      </c>
      <c r="GC5" s="18">
        <v>2</v>
      </c>
      <c r="GD5" s="18">
        <v>4</v>
      </c>
      <c r="GE5" s="18">
        <v>3</v>
      </c>
      <c r="GF5" s="18">
        <v>4</v>
      </c>
      <c r="GG5" s="18">
        <v>3</v>
      </c>
      <c r="GH5" s="18">
        <v>4</v>
      </c>
      <c r="GI5" s="18">
        <v>4</v>
      </c>
      <c r="GJ5" s="18">
        <v>4</v>
      </c>
      <c r="GK5" s="18">
        <v>3</v>
      </c>
      <c r="GL5" s="18">
        <v>4</v>
      </c>
      <c r="GM5" s="18">
        <v>4</v>
      </c>
      <c r="GN5" s="18">
        <v>4</v>
      </c>
      <c r="GO5" s="18">
        <v>3</v>
      </c>
      <c r="GP5" s="18">
        <v>2</v>
      </c>
      <c r="GQ5" s="18">
        <v>3</v>
      </c>
      <c r="GR5" s="18">
        <v>3</v>
      </c>
      <c r="GS5" s="18">
        <v>3</v>
      </c>
      <c r="GT5" s="18">
        <v>4</v>
      </c>
      <c r="GU5" s="18">
        <v>3</v>
      </c>
      <c r="GV5" s="18">
        <v>3</v>
      </c>
      <c r="GW5" s="18">
        <v>3</v>
      </c>
      <c r="GX5" s="18">
        <v>4</v>
      </c>
      <c r="GY5" s="18">
        <v>3</v>
      </c>
      <c r="GZ5" s="18">
        <v>2</v>
      </c>
      <c r="HA5" s="18">
        <v>4</v>
      </c>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c r="IP5" s="20"/>
      <c r="IQ5" s="20"/>
      <c r="IR5" s="20"/>
      <c r="IS5" s="20"/>
      <c r="IT5" s="20"/>
      <c r="IU5" s="20"/>
      <c r="IV5" s="20"/>
      <c r="IW5" s="20"/>
      <c r="IX5" s="20"/>
      <c r="IY5" s="20"/>
      <c r="IZ5" s="20"/>
      <c r="JA5" s="20"/>
      <c r="JB5" s="20"/>
      <c r="JC5" s="20"/>
      <c r="JD5" s="20"/>
      <c r="JE5" s="20"/>
      <c r="JF5" s="20"/>
      <c r="JG5" s="20"/>
      <c r="JH5" s="20"/>
      <c r="JI5" s="20"/>
      <c r="JJ5" s="20"/>
      <c r="JK5" s="20"/>
      <c r="JL5" s="20"/>
      <c r="JM5" s="20"/>
      <c r="JN5" s="20"/>
      <c r="JO5" s="20"/>
      <c r="JP5" s="20"/>
      <c r="JQ5" s="20"/>
      <c r="JR5" s="20"/>
      <c r="JS5" s="20"/>
      <c r="JT5" s="20"/>
      <c r="JU5" s="20"/>
      <c r="JV5" s="20"/>
      <c r="JW5" s="20"/>
      <c r="JX5" s="20"/>
      <c r="JY5" s="20"/>
      <c r="JZ5" s="20"/>
    </row>
    <row r="6" spans="1:286" ht="22.15" customHeight="1" thickBot="1">
      <c r="A6" s="13">
        <v>3</v>
      </c>
      <c r="B6" s="44" t="s">
        <v>14</v>
      </c>
      <c r="C6" s="15">
        <f t="shared" si="1"/>
        <v>3.2028985507246377</v>
      </c>
      <c r="D6" s="16">
        <f t="shared" si="2"/>
        <v>0.75334443005026241</v>
      </c>
      <c r="E6" s="17">
        <f t="shared" si="5"/>
        <v>155</v>
      </c>
      <c r="F6" s="17">
        <f t="shared" si="3"/>
        <v>1</v>
      </c>
      <c r="G6" s="17">
        <f t="shared" si="4"/>
        <v>4</v>
      </c>
      <c r="H6" s="18">
        <f t="shared" si="6"/>
        <v>1.935483870967742</v>
      </c>
      <c r="I6" s="18">
        <f t="shared" si="7"/>
        <v>4.5161290322580641</v>
      </c>
      <c r="J6" s="18">
        <f t="shared" si="8"/>
        <v>32.903225806451616</v>
      </c>
      <c r="K6" s="19">
        <f t="shared" si="9"/>
        <v>23.870967741935484</v>
      </c>
      <c r="L6" s="18">
        <v>2</v>
      </c>
      <c r="M6" s="18">
        <v>4</v>
      </c>
      <c r="N6" s="18">
        <v>3</v>
      </c>
      <c r="O6" s="18">
        <v>4</v>
      </c>
      <c r="P6" s="18">
        <v>4</v>
      </c>
      <c r="Q6" s="18">
        <v>4</v>
      </c>
      <c r="R6" s="18">
        <v>3</v>
      </c>
      <c r="S6" s="18">
        <v>3</v>
      </c>
      <c r="T6" s="18">
        <v>3</v>
      </c>
      <c r="U6" s="18">
        <v>2</v>
      </c>
      <c r="V6" s="18">
        <v>4</v>
      </c>
      <c r="W6" s="18">
        <v>4</v>
      </c>
      <c r="X6" s="18">
        <v>4</v>
      </c>
      <c r="Y6" s="18">
        <v>4</v>
      </c>
      <c r="Z6" s="18">
        <v>4</v>
      </c>
      <c r="AA6" s="18">
        <v>4</v>
      </c>
      <c r="AB6" s="18">
        <v>3</v>
      </c>
      <c r="AC6" s="18">
        <v>3</v>
      </c>
      <c r="AD6" s="18">
        <v>3</v>
      </c>
      <c r="AE6" s="18">
        <v>4</v>
      </c>
      <c r="AF6" s="18">
        <v>3</v>
      </c>
      <c r="AG6" s="18">
        <v>4</v>
      </c>
      <c r="AH6" s="18">
        <v>2</v>
      </c>
      <c r="AI6" s="18">
        <v>3</v>
      </c>
      <c r="AJ6" s="18">
        <v>3</v>
      </c>
      <c r="AK6" s="18">
        <v>3</v>
      </c>
      <c r="AL6" s="18">
        <v>1</v>
      </c>
      <c r="AM6" s="18">
        <v>3</v>
      </c>
      <c r="AN6" s="18">
        <v>4</v>
      </c>
      <c r="AO6" s="18">
        <v>3</v>
      </c>
      <c r="AP6" s="18">
        <v>3</v>
      </c>
      <c r="AQ6" s="18">
        <v>4</v>
      </c>
      <c r="AR6" s="18">
        <v>4</v>
      </c>
      <c r="AS6" s="18">
        <v>4</v>
      </c>
      <c r="AT6" s="18">
        <v>3</v>
      </c>
      <c r="AU6" s="18">
        <v>3</v>
      </c>
      <c r="AV6" s="18">
        <v>3</v>
      </c>
      <c r="AW6" s="18">
        <v>3</v>
      </c>
      <c r="AX6" s="18">
        <v>3</v>
      </c>
      <c r="AY6" s="18">
        <v>4</v>
      </c>
      <c r="AZ6" s="18">
        <v>1</v>
      </c>
      <c r="BA6" s="18">
        <v>3</v>
      </c>
      <c r="BB6" s="18">
        <v>4</v>
      </c>
      <c r="BC6" s="18">
        <v>3</v>
      </c>
      <c r="BD6" s="18">
        <v>3</v>
      </c>
      <c r="BE6" s="18">
        <v>3</v>
      </c>
      <c r="BF6" s="18">
        <v>3</v>
      </c>
      <c r="BG6" s="18">
        <v>3</v>
      </c>
      <c r="BH6" s="18">
        <v>3</v>
      </c>
      <c r="BI6" s="18">
        <v>3</v>
      </c>
      <c r="BJ6" s="18">
        <v>2</v>
      </c>
      <c r="BK6" s="18">
        <v>3</v>
      </c>
      <c r="BL6" s="18">
        <v>3</v>
      </c>
      <c r="BM6" s="18">
        <v>3</v>
      </c>
      <c r="BN6" s="18">
        <v>4</v>
      </c>
      <c r="BO6" s="18">
        <v>3</v>
      </c>
      <c r="BP6" s="18">
        <v>4</v>
      </c>
      <c r="BQ6" s="18">
        <v>1</v>
      </c>
      <c r="BR6" s="18">
        <v>3</v>
      </c>
      <c r="BS6" s="18">
        <v>2</v>
      </c>
      <c r="BT6" s="18">
        <v>4</v>
      </c>
      <c r="BU6" s="18">
        <v>3</v>
      </c>
      <c r="BV6" s="18">
        <v>4</v>
      </c>
      <c r="BW6" s="18">
        <v>4</v>
      </c>
      <c r="BX6" s="18">
        <v>3</v>
      </c>
      <c r="BY6" s="18">
        <v>3</v>
      </c>
      <c r="BZ6" s="18">
        <v>4</v>
      </c>
      <c r="CA6" s="18">
        <v>4</v>
      </c>
      <c r="CB6" s="18">
        <v>3</v>
      </c>
      <c r="CC6" s="18">
        <v>2</v>
      </c>
      <c r="CD6" s="18">
        <v>2</v>
      </c>
      <c r="CE6" s="18">
        <v>4</v>
      </c>
      <c r="CF6" s="18">
        <v>3</v>
      </c>
      <c r="CG6" s="18">
        <v>4</v>
      </c>
      <c r="CH6" s="18">
        <v>3</v>
      </c>
      <c r="CI6" s="18">
        <v>3</v>
      </c>
      <c r="CJ6" s="18">
        <v>4</v>
      </c>
      <c r="CK6" s="18">
        <v>3</v>
      </c>
      <c r="CL6" s="18">
        <v>3</v>
      </c>
      <c r="CM6" s="18">
        <v>4</v>
      </c>
      <c r="CN6" s="18">
        <v>4</v>
      </c>
      <c r="CO6" s="18">
        <v>4</v>
      </c>
      <c r="CP6" s="18">
        <v>4</v>
      </c>
      <c r="CQ6" s="18">
        <v>3</v>
      </c>
      <c r="CR6" s="18">
        <v>4</v>
      </c>
      <c r="CS6" s="18">
        <v>4</v>
      </c>
      <c r="CT6" s="18">
        <v>3</v>
      </c>
      <c r="CU6" s="18">
        <v>4</v>
      </c>
      <c r="CV6" s="18">
        <v>3</v>
      </c>
      <c r="CW6" s="18">
        <v>4</v>
      </c>
      <c r="CX6" s="18">
        <v>3</v>
      </c>
      <c r="CY6" s="18">
        <v>3</v>
      </c>
      <c r="CZ6" s="18">
        <v>4</v>
      </c>
      <c r="DA6" s="18">
        <v>3</v>
      </c>
      <c r="DB6" s="18">
        <v>3</v>
      </c>
      <c r="DC6" s="18">
        <v>3</v>
      </c>
      <c r="DD6" s="18">
        <v>3</v>
      </c>
      <c r="DE6" s="18">
        <v>3</v>
      </c>
      <c r="DF6" s="18">
        <v>4</v>
      </c>
      <c r="DG6" s="18">
        <v>4</v>
      </c>
      <c r="DH6" s="18">
        <v>4</v>
      </c>
      <c r="DI6" s="18">
        <v>4</v>
      </c>
      <c r="DJ6" s="18">
        <v>4</v>
      </c>
      <c r="DK6" s="18">
        <v>3</v>
      </c>
      <c r="DL6" s="18">
        <v>4</v>
      </c>
      <c r="DM6" s="18">
        <v>4</v>
      </c>
      <c r="DN6" s="18">
        <v>3</v>
      </c>
      <c r="DO6" s="18">
        <v>4</v>
      </c>
      <c r="DP6" s="18">
        <v>2</v>
      </c>
      <c r="DQ6" s="18">
        <v>4</v>
      </c>
      <c r="DR6" s="18">
        <v>3</v>
      </c>
      <c r="DS6" s="18">
        <v>4</v>
      </c>
      <c r="DT6" s="18">
        <v>4</v>
      </c>
      <c r="DU6" s="18">
        <v>4</v>
      </c>
      <c r="DV6" s="18">
        <v>3</v>
      </c>
      <c r="DW6" s="18">
        <v>3</v>
      </c>
      <c r="DX6" s="18">
        <v>3</v>
      </c>
      <c r="DY6" s="18">
        <v>4</v>
      </c>
      <c r="DZ6" s="18">
        <v>3</v>
      </c>
      <c r="EA6" s="18">
        <v>1</v>
      </c>
      <c r="EB6" s="18">
        <v>4</v>
      </c>
      <c r="EC6" s="18">
        <v>4</v>
      </c>
      <c r="ED6" s="18">
        <v>4</v>
      </c>
      <c r="EE6" s="18">
        <v>3</v>
      </c>
      <c r="EF6" s="18">
        <v>4</v>
      </c>
      <c r="EG6" s="18">
        <v>3</v>
      </c>
      <c r="EH6" s="18">
        <v>4</v>
      </c>
      <c r="EI6" s="18">
        <v>3</v>
      </c>
      <c r="EJ6" s="18">
        <v>4</v>
      </c>
      <c r="EK6" s="18">
        <v>3</v>
      </c>
      <c r="EL6" s="18">
        <v>3</v>
      </c>
      <c r="EM6" s="18">
        <v>4</v>
      </c>
      <c r="EN6" s="18">
        <v>4</v>
      </c>
      <c r="EO6" s="18">
        <v>3</v>
      </c>
      <c r="EP6" s="18">
        <v>4</v>
      </c>
      <c r="EQ6" s="18">
        <v>3</v>
      </c>
      <c r="ER6" s="18">
        <v>3</v>
      </c>
      <c r="ES6" s="18">
        <v>3</v>
      </c>
      <c r="ET6" s="18">
        <v>3</v>
      </c>
      <c r="EU6" s="18">
        <v>4</v>
      </c>
      <c r="EV6" s="18">
        <v>3</v>
      </c>
      <c r="EW6" s="18">
        <v>4</v>
      </c>
      <c r="EX6" s="18">
        <v>4</v>
      </c>
      <c r="EY6" s="18">
        <v>4</v>
      </c>
      <c r="EZ6" s="18">
        <v>3</v>
      </c>
      <c r="FA6" s="18">
        <v>3</v>
      </c>
      <c r="FB6" s="18">
        <v>3</v>
      </c>
      <c r="FC6" s="18">
        <v>2</v>
      </c>
      <c r="FD6" s="18">
        <v>3</v>
      </c>
      <c r="FE6" s="18">
        <v>3</v>
      </c>
      <c r="FF6" s="18">
        <v>3</v>
      </c>
      <c r="FG6" s="18">
        <v>4</v>
      </c>
      <c r="FH6" s="18">
        <v>3</v>
      </c>
      <c r="FI6" s="18">
        <v>4</v>
      </c>
      <c r="FJ6" s="18">
        <v>3</v>
      </c>
      <c r="FK6" s="18">
        <v>3</v>
      </c>
      <c r="FL6" s="18">
        <v>3</v>
      </c>
      <c r="FM6" s="18">
        <v>4</v>
      </c>
      <c r="FN6" s="18">
        <v>4</v>
      </c>
      <c r="FO6" s="18">
        <v>4</v>
      </c>
      <c r="FP6" s="18">
        <v>4</v>
      </c>
      <c r="FQ6" s="18">
        <v>4</v>
      </c>
      <c r="FR6" s="18">
        <v>4</v>
      </c>
      <c r="FS6" s="18">
        <v>4</v>
      </c>
      <c r="FT6" s="18">
        <v>4</v>
      </c>
      <c r="FU6" s="18">
        <v>4</v>
      </c>
      <c r="FV6" s="18">
        <v>4</v>
      </c>
      <c r="FW6" s="18">
        <v>3</v>
      </c>
      <c r="FX6" s="18">
        <v>3</v>
      </c>
      <c r="FY6" s="18">
        <v>4</v>
      </c>
      <c r="FZ6" s="18">
        <v>4</v>
      </c>
      <c r="GA6" s="18">
        <v>3</v>
      </c>
      <c r="GB6" s="18">
        <v>4</v>
      </c>
      <c r="GC6" s="18">
        <v>4</v>
      </c>
      <c r="GD6" s="18">
        <v>4</v>
      </c>
      <c r="GE6" s="18">
        <v>3</v>
      </c>
      <c r="GF6" s="18">
        <v>4</v>
      </c>
      <c r="GG6" s="18">
        <v>4</v>
      </c>
      <c r="GH6" s="18">
        <v>4</v>
      </c>
      <c r="GI6" s="18">
        <v>4</v>
      </c>
      <c r="GJ6" s="18">
        <v>4</v>
      </c>
      <c r="GK6" s="18">
        <v>3</v>
      </c>
      <c r="GL6" s="18">
        <v>4</v>
      </c>
      <c r="GM6" s="18">
        <v>4</v>
      </c>
      <c r="GN6" s="18">
        <v>4</v>
      </c>
      <c r="GO6" s="18">
        <v>4</v>
      </c>
      <c r="GP6" s="18">
        <v>3</v>
      </c>
      <c r="GQ6" s="18">
        <v>3</v>
      </c>
      <c r="GR6" s="18">
        <v>3</v>
      </c>
      <c r="GS6" s="18">
        <v>3</v>
      </c>
      <c r="GT6" s="18">
        <v>4</v>
      </c>
      <c r="GU6" s="18">
        <v>3</v>
      </c>
      <c r="GV6" s="18">
        <v>4</v>
      </c>
      <c r="GW6" s="18">
        <v>4</v>
      </c>
      <c r="GX6" s="18">
        <v>4</v>
      </c>
      <c r="GY6" s="18">
        <v>4</v>
      </c>
      <c r="GZ6" s="18">
        <v>2</v>
      </c>
      <c r="HA6" s="18">
        <v>4</v>
      </c>
      <c r="HB6" s="20"/>
      <c r="HC6" s="20"/>
      <c r="HD6" s="20"/>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c r="IL6" s="20"/>
      <c r="IM6" s="20"/>
      <c r="IN6" s="20"/>
      <c r="IO6" s="20"/>
      <c r="IP6" s="20"/>
      <c r="IQ6" s="20"/>
      <c r="IR6" s="20"/>
      <c r="IS6" s="20"/>
      <c r="IT6" s="20"/>
      <c r="IU6" s="20"/>
      <c r="IV6" s="20"/>
      <c r="IW6" s="20"/>
      <c r="IX6" s="20"/>
      <c r="IY6" s="20"/>
      <c r="IZ6" s="20"/>
      <c r="JA6" s="20"/>
      <c r="JB6" s="20"/>
      <c r="JC6" s="20"/>
      <c r="JD6" s="20"/>
      <c r="JE6" s="20"/>
      <c r="JF6" s="20"/>
      <c r="JG6" s="20"/>
      <c r="JH6" s="20"/>
      <c r="JI6" s="20"/>
      <c r="JJ6" s="20"/>
      <c r="JK6" s="20"/>
      <c r="JL6" s="20"/>
      <c r="JM6" s="20"/>
      <c r="JN6" s="20"/>
      <c r="JO6" s="20"/>
      <c r="JP6" s="20"/>
      <c r="JQ6" s="20"/>
      <c r="JR6" s="20"/>
      <c r="JS6" s="20"/>
      <c r="JT6" s="20"/>
      <c r="JU6" s="20"/>
      <c r="JV6" s="20"/>
      <c r="JW6" s="20"/>
      <c r="JX6" s="20"/>
      <c r="JY6" s="20"/>
      <c r="JZ6" s="20"/>
    </row>
    <row r="7" spans="1:286" ht="22.15" customHeight="1" thickBot="1">
      <c r="A7" s="13">
        <v>4</v>
      </c>
      <c r="B7" s="44" t="s">
        <v>15</v>
      </c>
      <c r="C7" s="15">
        <f t="shared" si="1"/>
        <v>3.0869565217391304</v>
      </c>
      <c r="D7" s="16">
        <f t="shared" si="2"/>
        <v>0.84680354539081404</v>
      </c>
      <c r="E7" s="17">
        <f t="shared" si="5"/>
        <v>155</v>
      </c>
      <c r="F7" s="17">
        <f t="shared" si="3"/>
        <v>1</v>
      </c>
      <c r="G7" s="17">
        <f t="shared" si="4"/>
        <v>4</v>
      </c>
      <c r="H7" s="18">
        <f t="shared" si="6"/>
        <v>3.225806451612903</v>
      </c>
      <c r="I7" s="18">
        <f t="shared" si="7"/>
        <v>9.67741935483871</v>
      </c>
      <c r="J7" s="18">
        <f t="shared" si="8"/>
        <v>28.387096774193548</v>
      </c>
      <c r="K7" s="19">
        <f t="shared" si="9"/>
        <v>21.935483870967744</v>
      </c>
      <c r="L7" s="18">
        <v>3</v>
      </c>
      <c r="M7" s="18">
        <v>4</v>
      </c>
      <c r="N7" s="18">
        <v>3</v>
      </c>
      <c r="O7" s="18">
        <v>4</v>
      </c>
      <c r="P7" s="18">
        <v>3</v>
      </c>
      <c r="Q7" s="18">
        <v>4</v>
      </c>
      <c r="R7" s="18">
        <v>3</v>
      </c>
      <c r="S7" s="18">
        <v>1</v>
      </c>
      <c r="T7" s="18">
        <v>3</v>
      </c>
      <c r="U7" s="18">
        <v>2</v>
      </c>
      <c r="V7" s="18">
        <v>4</v>
      </c>
      <c r="W7" s="18">
        <v>4</v>
      </c>
      <c r="X7" s="18">
        <v>4</v>
      </c>
      <c r="Y7" s="18">
        <v>4</v>
      </c>
      <c r="Z7" s="18">
        <v>4</v>
      </c>
      <c r="AA7" s="18">
        <v>3</v>
      </c>
      <c r="AB7" s="18">
        <v>3</v>
      </c>
      <c r="AC7" s="18">
        <v>2</v>
      </c>
      <c r="AD7" s="18">
        <v>3</v>
      </c>
      <c r="AE7" s="18">
        <v>2</v>
      </c>
      <c r="AF7" s="18">
        <v>2</v>
      </c>
      <c r="AG7" s="18">
        <v>4</v>
      </c>
      <c r="AH7" s="18">
        <v>3</v>
      </c>
      <c r="AI7" s="18">
        <v>4</v>
      </c>
      <c r="AJ7" s="18">
        <v>3</v>
      </c>
      <c r="AK7" s="18">
        <v>4</v>
      </c>
      <c r="AL7" s="18">
        <v>1</v>
      </c>
      <c r="AM7" s="18">
        <v>2</v>
      </c>
      <c r="AN7" s="18">
        <v>4</v>
      </c>
      <c r="AO7" s="18">
        <v>4</v>
      </c>
      <c r="AP7" s="18">
        <v>4</v>
      </c>
      <c r="AQ7" s="18">
        <v>3</v>
      </c>
      <c r="AR7" s="18">
        <v>4</v>
      </c>
      <c r="AS7" s="18">
        <v>4</v>
      </c>
      <c r="AT7" s="18">
        <v>3</v>
      </c>
      <c r="AU7" s="18">
        <v>3</v>
      </c>
      <c r="AV7" s="18">
        <v>3</v>
      </c>
      <c r="AW7" s="18">
        <v>3</v>
      </c>
      <c r="AX7" s="18">
        <v>3</v>
      </c>
      <c r="AY7" s="18">
        <v>2</v>
      </c>
      <c r="AZ7" s="18">
        <v>1</v>
      </c>
      <c r="BA7" s="18">
        <v>3</v>
      </c>
      <c r="BB7" s="18">
        <v>4</v>
      </c>
      <c r="BC7" s="18">
        <v>3</v>
      </c>
      <c r="BD7" s="18">
        <v>3</v>
      </c>
      <c r="BE7" s="18">
        <v>3</v>
      </c>
      <c r="BF7" s="18">
        <v>3</v>
      </c>
      <c r="BG7" s="18">
        <v>3</v>
      </c>
      <c r="BH7" s="18">
        <v>3</v>
      </c>
      <c r="BI7" s="18">
        <v>3</v>
      </c>
      <c r="BJ7" s="18">
        <v>2</v>
      </c>
      <c r="BK7" s="18">
        <v>1</v>
      </c>
      <c r="BL7" s="18">
        <v>3</v>
      </c>
      <c r="BM7" s="18">
        <v>3</v>
      </c>
      <c r="BN7" s="18">
        <v>2</v>
      </c>
      <c r="BO7" s="18">
        <v>3</v>
      </c>
      <c r="BP7" s="18">
        <v>4</v>
      </c>
      <c r="BQ7" s="18">
        <v>2</v>
      </c>
      <c r="BR7" s="18">
        <v>3</v>
      </c>
      <c r="BS7" s="18">
        <v>2</v>
      </c>
      <c r="BT7" s="18">
        <v>4</v>
      </c>
      <c r="BU7" s="18">
        <v>4</v>
      </c>
      <c r="BV7" s="18">
        <v>4</v>
      </c>
      <c r="BW7" s="18">
        <v>3</v>
      </c>
      <c r="BX7" s="18">
        <v>3</v>
      </c>
      <c r="BY7" s="18">
        <v>3</v>
      </c>
      <c r="BZ7" s="18">
        <v>4</v>
      </c>
      <c r="CA7" s="18">
        <v>4</v>
      </c>
      <c r="CB7" s="18">
        <v>4</v>
      </c>
      <c r="CC7" s="18">
        <v>2</v>
      </c>
      <c r="CD7" s="18">
        <v>2</v>
      </c>
      <c r="CE7" s="18">
        <v>4</v>
      </c>
      <c r="CF7" s="18">
        <v>3</v>
      </c>
      <c r="CG7" s="18">
        <v>3</v>
      </c>
      <c r="CH7" s="18">
        <v>3</v>
      </c>
      <c r="CI7" s="18">
        <v>3</v>
      </c>
      <c r="CJ7" s="18">
        <v>4</v>
      </c>
      <c r="CK7" s="18">
        <v>3</v>
      </c>
      <c r="CL7" s="18">
        <v>3</v>
      </c>
      <c r="CM7" s="18">
        <v>4</v>
      </c>
      <c r="CN7" s="18">
        <v>4</v>
      </c>
      <c r="CO7" s="18">
        <v>4</v>
      </c>
      <c r="CP7" s="18">
        <v>3</v>
      </c>
      <c r="CQ7" s="18">
        <v>3</v>
      </c>
      <c r="CR7" s="18">
        <v>4</v>
      </c>
      <c r="CS7" s="18">
        <v>4</v>
      </c>
      <c r="CT7" s="18">
        <v>3</v>
      </c>
      <c r="CU7" s="18">
        <v>4</v>
      </c>
      <c r="CV7" s="18">
        <v>3</v>
      </c>
      <c r="CW7" s="18">
        <v>4</v>
      </c>
      <c r="CX7" s="18">
        <v>2</v>
      </c>
      <c r="CY7" s="18">
        <v>2</v>
      </c>
      <c r="CZ7" s="18">
        <v>2</v>
      </c>
      <c r="DA7" s="18">
        <v>1</v>
      </c>
      <c r="DB7" s="18">
        <v>3</v>
      </c>
      <c r="DC7" s="18">
        <v>4</v>
      </c>
      <c r="DD7" s="18">
        <v>3</v>
      </c>
      <c r="DE7" s="18">
        <v>3</v>
      </c>
      <c r="DF7" s="18">
        <v>3</v>
      </c>
      <c r="DG7" s="18">
        <v>4</v>
      </c>
      <c r="DH7" s="18">
        <v>4</v>
      </c>
      <c r="DI7" s="18">
        <v>4</v>
      </c>
      <c r="DJ7" s="18">
        <v>4</v>
      </c>
      <c r="DK7" s="18">
        <v>3</v>
      </c>
      <c r="DL7" s="18">
        <v>4</v>
      </c>
      <c r="DM7" s="18">
        <v>3</v>
      </c>
      <c r="DN7" s="18">
        <v>3</v>
      </c>
      <c r="DO7" s="18">
        <v>4</v>
      </c>
      <c r="DP7" s="18">
        <v>2</v>
      </c>
      <c r="DQ7" s="18">
        <v>4</v>
      </c>
      <c r="DR7" s="18">
        <v>4</v>
      </c>
      <c r="DS7" s="18">
        <v>4</v>
      </c>
      <c r="DT7" s="18">
        <v>4</v>
      </c>
      <c r="DU7" s="18">
        <v>4</v>
      </c>
      <c r="DV7" s="18">
        <v>3</v>
      </c>
      <c r="DW7" s="18">
        <v>3</v>
      </c>
      <c r="DX7" s="18">
        <v>4</v>
      </c>
      <c r="DY7" s="18">
        <v>4</v>
      </c>
      <c r="DZ7" s="18">
        <v>4</v>
      </c>
      <c r="EA7" s="18">
        <v>2</v>
      </c>
      <c r="EB7" s="18">
        <v>1</v>
      </c>
      <c r="EC7" s="18">
        <v>4</v>
      </c>
      <c r="ED7" s="18">
        <v>4</v>
      </c>
      <c r="EE7" s="18">
        <v>3</v>
      </c>
      <c r="EF7" s="18">
        <v>4</v>
      </c>
      <c r="EG7" s="18">
        <v>2</v>
      </c>
      <c r="EH7" s="18">
        <v>4</v>
      </c>
      <c r="EI7" s="18">
        <v>4</v>
      </c>
      <c r="EJ7" s="18">
        <v>4</v>
      </c>
      <c r="EK7" s="18">
        <v>3</v>
      </c>
      <c r="EL7" s="18">
        <v>3</v>
      </c>
      <c r="EM7" s="18">
        <v>4</v>
      </c>
      <c r="EN7" s="18">
        <v>4</v>
      </c>
      <c r="EO7" s="18">
        <v>2</v>
      </c>
      <c r="EP7" s="18">
        <v>4</v>
      </c>
      <c r="EQ7" s="18">
        <v>3</v>
      </c>
      <c r="ER7" s="18">
        <v>3</v>
      </c>
      <c r="ES7" s="18">
        <v>3</v>
      </c>
      <c r="ET7" s="18">
        <v>3</v>
      </c>
      <c r="EU7" s="18">
        <v>4</v>
      </c>
      <c r="EV7" s="18">
        <v>4</v>
      </c>
      <c r="EW7" s="18">
        <v>4</v>
      </c>
      <c r="EX7" s="18">
        <v>4</v>
      </c>
      <c r="EY7" s="18">
        <v>4</v>
      </c>
      <c r="EZ7" s="18">
        <v>4</v>
      </c>
      <c r="FA7" s="18">
        <v>3</v>
      </c>
      <c r="FB7" s="18">
        <v>3</v>
      </c>
      <c r="FC7" s="18">
        <v>1</v>
      </c>
      <c r="FD7" s="18">
        <v>3</v>
      </c>
      <c r="FE7" s="18">
        <v>3</v>
      </c>
      <c r="FF7" s="18">
        <v>2</v>
      </c>
      <c r="FG7" s="18">
        <v>4</v>
      </c>
      <c r="FH7" s="18">
        <v>3</v>
      </c>
      <c r="FI7" s="18">
        <v>4</v>
      </c>
      <c r="FJ7" s="18">
        <v>2</v>
      </c>
      <c r="FK7" s="18">
        <v>3</v>
      </c>
      <c r="FL7" s="18">
        <v>3</v>
      </c>
      <c r="FM7" s="18">
        <v>4</v>
      </c>
      <c r="FN7" s="18">
        <v>4</v>
      </c>
      <c r="FO7" s="18">
        <v>4</v>
      </c>
      <c r="FP7" s="18">
        <v>4</v>
      </c>
      <c r="FQ7" s="18">
        <v>4</v>
      </c>
      <c r="FR7" s="18">
        <v>4</v>
      </c>
      <c r="FS7" s="18">
        <v>3</v>
      </c>
      <c r="FT7" s="18">
        <v>4</v>
      </c>
      <c r="FU7" s="18">
        <v>4</v>
      </c>
      <c r="FV7" s="18">
        <v>3</v>
      </c>
      <c r="FW7" s="18">
        <v>4</v>
      </c>
      <c r="FX7" s="18">
        <v>4</v>
      </c>
      <c r="FY7" s="18">
        <v>4</v>
      </c>
      <c r="FZ7" s="18">
        <v>3</v>
      </c>
      <c r="GA7" s="18">
        <v>3</v>
      </c>
      <c r="GB7" s="18">
        <v>4</v>
      </c>
      <c r="GC7" s="18">
        <v>2</v>
      </c>
      <c r="GD7" s="18">
        <v>4</v>
      </c>
      <c r="GE7" s="18">
        <v>3</v>
      </c>
      <c r="GF7" s="18">
        <v>4</v>
      </c>
      <c r="GG7" s="18">
        <v>3</v>
      </c>
      <c r="GH7" s="18">
        <v>4</v>
      </c>
      <c r="GI7" s="18">
        <v>4</v>
      </c>
      <c r="GJ7" s="18">
        <v>4</v>
      </c>
      <c r="GK7" s="18">
        <v>3</v>
      </c>
      <c r="GL7" s="18">
        <v>4</v>
      </c>
      <c r="GM7" s="18">
        <v>4</v>
      </c>
      <c r="GN7" s="18">
        <v>4</v>
      </c>
      <c r="GO7" s="18">
        <v>3</v>
      </c>
      <c r="GP7" s="18">
        <v>2</v>
      </c>
      <c r="GQ7" s="18">
        <v>2</v>
      </c>
      <c r="GR7" s="18">
        <v>2</v>
      </c>
      <c r="GS7" s="18">
        <v>3</v>
      </c>
      <c r="GT7" s="18">
        <v>4</v>
      </c>
      <c r="GU7" s="18">
        <v>3</v>
      </c>
      <c r="GV7" s="18">
        <v>4</v>
      </c>
      <c r="GW7" s="18">
        <v>3</v>
      </c>
      <c r="GX7" s="18">
        <v>4</v>
      </c>
      <c r="GY7" s="18">
        <v>4</v>
      </c>
      <c r="GZ7" s="18">
        <v>1</v>
      </c>
      <c r="HA7" s="18">
        <v>4</v>
      </c>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c r="IZ7" s="20"/>
      <c r="JA7" s="20"/>
      <c r="JB7" s="20"/>
      <c r="JC7" s="20"/>
      <c r="JD7" s="20"/>
      <c r="JE7" s="20"/>
      <c r="JF7" s="20"/>
      <c r="JG7" s="20"/>
      <c r="JH7" s="20"/>
      <c r="JI7" s="20"/>
      <c r="JJ7" s="20"/>
      <c r="JK7" s="20"/>
      <c r="JL7" s="20"/>
      <c r="JM7" s="20"/>
      <c r="JN7" s="20"/>
      <c r="JO7" s="20"/>
      <c r="JP7" s="20"/>
      <c r="JQ7" s="20"/>
      <c r="JR7" s="20"/>
      <c r="JS7" s="20"/>
      <c r="JT7" s="20"/>
      <c r="JU7" s="20"/>
      <c r="JV7" s="20"/>
      <c r="JW7" s="20"/>
      <c r="JX7" s="20"/>
      <c r="JY7" s="20"/>
      <c r="JZ7" s="20"/>
    </row>
    <row r="8" spans="1:286" ht="22.15" customHeight="1" thickBot="1">
      <c r="A8" s="13">
        <v>5</v>
      </c>
      <c r="B8" s="44" t="s">
        <v>16</v>
      </c>
      <c r="C8" s="15">
        <f t="shared" si="1"/>
        <v>3.2463768115942031</v>
      </c>
      <c r="D8" s="16">
        <f t="shared" si="2"/>
        <v>0.76907241515487534</v>
      </c>
      <c r="E8" s="17">
        <f t="shared" si="5"/>
        <v>155</v>
      </c>
      <c r="F8" s="17">
        <f t="shared" si="3"/>
        <v>1</v>
      </c>
      <c r="G8" s="17">
        <f t="shared" si="4"/>
        <v>4</v>
      </c>
      <c r="H8" s="18">
        <f t="shared" si="6"/>
        <v>1.935483870967742</v>
      </c>
      <c r="I8" s="18">
        <f t="shared" si="7"/>
        <v>5.806451612903226</v>
      </c>
      <c r="J8" s="18">
        <f t="shared" si="8"/>
        <v>29.677419354838708</v>
      </c>
      <c r="K8" s="19">
        <f t="shared" si="9"/>
        <v>25.806451612903224</v>
      </c>
      <c r="L8" s="18">
        <v>3</v>
      </c>
      <c r="M8" s="18">
        <v>4</v>
      </c>
      <c r="N8" s="18">
        <v>3</v>
      </c>
      <c r="O8" s="18">
        <v>4</v>
      </c>
      <c r="P8" s="18">
        <v>3</v>
      </c>
      <c r="Q8" s="18">
        <v>4</v>
      </c>
      <c r="R8" s="18">
        <v>3</v>
      </c>
      <c r="S8" s="18">
        <v>3</v>
      </c>
      <c r="T8" s="18">
        <v>3</v>
      </c>
      <c r="U8" s="18">
        <v>3</v>
      </c>
      <c r="V8" s="18">
        <v>4</v>
      </c>
      <c r="W8" s="18">
        <v>4</v>
      </c>
      <c r="X8" s="18">
        <v>4</v>
      </c>
      <c r="Y8" s="18">
        <v>4</v>
      </c>
      <c r="Z8" s="18">
        <v>4</v>
      </c>
      <c r="AA8" s="18">
        <v>2</v>
      </c>
      <c r="AB8" s="18">
        <v>4</v>
      </c>
      <c r="AC8" s="18">
        <v>4</v>
      </c>
      <c r="AD8" s="18">
        <v>3</v>
      </c>
      <c r="AE8" s="18">
        <v>2</v>
      </c>
      <c r="AF8" s="18">
        <v>2</v>
      </c>
      <c r="AG8" s="18">
        <v>4</v>
      </c>
      <c r="AH8" s="18">
        <v>3</v>
      </c>
      <c r="AI8" s="18">
        <v>4</v>
      </c>
      <c r="AJ8" s="18">
        <v>3</v>
      </c>
      <c r="AK8" s="18">
        <v>4</v>
      </c>
      <c r="AL8" s="18">
        <v>1</v>
      </c>
      <c r="AM8" s="18">
        <v>3</v>
      </c>
      <c r="AN8" s="18">
        <v>4</v>
      </c>
      <c r="AO8" s="18">
        <v>4</v>
      </c>
      <c r="AP8" s="18">
        <v>4</v>
      </c>
      <c r="AQ8" s="18">
        <v>2</v>
      </c>
      <c r="AR8" s="18">
        <v>4</v>
      </c>
      <c r="AS8" s="18">
        <v>4</v>
      </c>
      <c r="AT8" s="18">
        <v>2</v>
      </c>
      <c r="AU8" s="18">
        <v>3</v>
      </c>
      <c r="AV8" s="18">
        <v>4</v>
      </c>
      <c r="AW8" s="18">
        <v>3</v>
      </c>
      <c r="AX8" s="18">
        <v>3</v>
      </c>
      <c r="AY8" s="18">
        <v>3</v>
      </c>
      <c r="AZ8" s="18">
        <v>1</v>
      </c>
      <c r="BA8" s="18">
        <v>3</v>
      </c>
      <c r="BB8" s="18">
        <v>4</v>
      </c>
      <c r="BC8" s="18">
        <v>3</v>
      </c>
      <c r="BD8" s="18">
        <v>3</v>
      </c>
      <c r="BE8" s="18">
        <v>3</v>
      </c>
      <c r="BF8" s="18">
        <v>3</v>
      </c>
      <c r="BG8" s="18">
        <v>3</v>
      </c>
      <c r="BH8" s="18">
        <v>3</v>
      </c>
      <c r="BI8" s="18">
        <v>4</v>
      </c>
      <c r="BJ8" s="18">
        <v>3</v>
      </c>
      <c r="BK8" s="18">
        <v>2</v>
      </c>
      <c r="BL8" s="18">
        <v>3</v>
      </c>
      <c r="BM8" s="18">
        <v>3</v>
      </c>
      <c r="BN8" s="18">
        <v>2</v>
      </c>
      <c r="BO8" s="18">
        <v>3</v>
      </c>
      <c r="BP8" s="18">
        <v>4</v>
      </c>
      <c r="BQ8" s="18">
        <v>3</v>
      </c>
      <c r="BR8" s="18">
        <v>3</v>
      </c>
      <c r="BS8" s="18">
        <v>2</v>
      </c>
      <c r="BT8" s="18">
        <v>4</v>
      </c>
      <c r="BU8" s="18">
        <v>3</v>
      </c>
      <c r="BV8" s="18">
        <v>4</v>
      </c>
      <c r="BW8" s="18">
        <v>3</v>
      </c>
      <c r="BX8" s="18">
        <v>4</v>
      </c>
      <c r="BY8" s="18">
        <v>4</v>
      </c>
      <c r="BZ8" s="18">
        <v>4</v>
      </c>
      <c r="CA8" s="18">
        <v>4</v>
      </c>
      <c r="CB8" s="18">
        <v>4</v>
      </c>
      <c r="CC8" s="18">
        <v>3</v>
      </c>
      <c r="CD8" s="18">
        <v>3</v>
      </c>
      <c r="CE8" s="18">
        <v>4</v>
      </c>
      <c r="CF8" s="18">
        <v>3</v>
      </c>
      <c r="CG8" s="18">
        <v>3</v>
      </c>
      <c r="CH8" s="18">
        <v>3</v>
      </c>
      <c r="CI8" s="18">
        <v>4</v>
      </c>
      <c r="CJ8" s="18">
        <v>4</v>
      </c>
      <c r="CK8" s="18">
        <v>3</v>
      </c>
      <c r="CL8" s="18">
        <v>3</v>
      </c>
      <c r="CM8" s="18">
        <v>4</v>
      </c>
      <c r="CN8" s="18">
        <v>4</v>
      </c>
      <c r="CO8" s="18">
        <v>4</v>
      </c>
      <c r="CP8" s="18">
        <v>3</v>
      </c>
      <c r="CQ8" s="18">
        <v>4</v>
      </c>
      <c r="CR8" s="18">
        <v>3</v>
      </c>
      <c r="CS8" s="18">
        <v>4</v>
      </c>
      <c r="CT8" s="18">
        <v>3</v>
      </c>
      <c r="CU8" s="18">
        <v>3</v>
      </c>
      <c r="CV8" s="18">
        <v>3</v>
      </c>
      <c r="CW8" s="18">
        <v>4</v>
      </c>
      <c r="CX8" s="18">
        <v>3</v>
      </c>
      <c r="CY8" s="18">
        <v>3</v>
      </c>
      <c r="CZ8" s="18">
        <v>4</v>
      </c>
      <c r="DA8" s="18">
        <v>1</v>
      </c>
      <c r="DB8" s="18">
        <v>2</v>
      </c>
      <c r="DC8" s="18">
        <v>4</v>
      </c>
      <c r="DD8" s="18">
        <v>3</v>
      </c>
      <c r="DE8" s="18">
        <v>3</v>
      </c>
      <c r="DF8" s="18">
        <v>3</v>
      </c>
      <c r="DG8" s="18">
        <v>4</v>
      </c>
      <c r="DH8" s="18">
        <v>4</v>
      </c>
      <c r="DI8" s="18">
        <v>4</v>
      </c>
      <c r="DJ8" s="18">
        <v>4</v>
      </c>
      <c r="DK8" s="18">
        <v>3</v>
      </c>
      <c r="DL8" s="18">
        <v>4</v>
      </c>
      <c r="DM8" s="18">
        <v>4</v>
      </c>
      <c r="DN8" s="18">
        <v>3</v>
      </c>
      <c r="DO8" s="18">
        <v>4</v>
      </c>
      <c r="DP8" s="18">
        <v>3</v>
      </c>
      <c r="DQ8" s="18">
        <v>4</v>
      </c>
      <c r="DR8" s="18">
        <v>4</v>
      </c>
      <c r="DS8" s="18">
        <v>3</v>
      </c>
      <c r="DT8" s="18">
        <v>4</v>
      </c>
      <c r="DU8" s="18">
        <v>4</v>
      </c>
      <c r="DV8" s="18">
        <v>3</v>
      </c>
      <c r="DW8" s="18">
        <v>3</v>
      </c>
      <c r="DX8" s="18">
        <v>3</v>
      </c>
      <c r="DY8" s="18">
        <v>4</v>
      </c>
      <c r="DZ8" s="18">
        <v>3</v>
      </c>
      <c r="EA8" s="18">
        <v>3</v>
      </c>
      <c r="EB8" s="18">
        <v>1</v>
      </c>
      <c r="EC8" s="18">
        <v>4</v>
      </c>
      <c r="ED8" s="18">
        <v>4</v>
      </c>
      <c r="EE8" s="18">
        <v>3</v>
      </c>
      <c r="EF8" s="18">
        <v>4</v>
      </c>
      <c r="EG8" s="18">
        <v>2</v>
      </c>
      <c r="EH8" s="18">
        <v>4</v>
      </c>
      <c r="EI8" s="18">
        <v>4</v>
      </c>
      <c r="EJ8" s="18">
        <v>4</v>
      </c>
      <c r="EK8" s="18">
        <v>3</v>
      </c>
      <c r="EL8" s="18">
        <v>3</v>
      </c>
      <c r="EM8" s="18">
        <v>4</v>
      </c>
      <c r="EN8" s="18">
        <v>4</v>
      </c>
      <c r="EO8" s="18">
        <v>2</v>
      </c>
      <c r="EP8" s="18">
        <v>3</v>
      </c>
      <c r="EQ8" s="18">
        <v>2</v>
      </c>
      <c r="ER8" s="18">
        <v>3</v>
      </c>
      <c r="ES8" s="18">
        <v>3</v>
      </c>
      <c r="ET8" s="18">
        <v>3</v>
      </c>
      <c r="EU8" s="18">
        <v>4</v>
      </c>
      <c r="EV8" s="18">
        <v>4</v>
      </c>
      <c r="EW8" s="18">
        <v>4</v>
      </c>
      <c r="EX8" s="18">
        <v>3</v>
      </c>
      <c r="EY8" s="18">
        <v>4</v>
      </c>
      <c r="EZ8" s="18">
        <v>3</v>
      </c>
      <c r="FA8" s="18">
        <v>3</v>
      </c>
      <c r="FB8" s="18">
        <v>2</v>
      </c>
      <c r="FC8" s="18">
        <v>2</v>
      </c>
      <c r="FD8" s="18">
        <v>3</v>
      </c>
      <c r="FE8" s="18">
        <v>3</v>
      </c>
      <c r="FF8" s="18">
        <v>3</v>
      </c>
      <c r="FG8" s="18">
        <v>4</v>
      </c>
      <c r="FH8" s="18">
        <v>3</v>
      </c>
      <c r="FI8" s="18">
        <v>4</v>
      </c>
      <c r="FJ8" s="18">
        <v>3</v>
      </c>
      <c r="FK8" s="18">
        <v>3</v>
      </c>
      <c r="FL8" s="18">
        <v>3</v>
      </c>
      <c r="FM8" s="18">
        <v>4</v>
      </c>
      <c r="FN8" s="18">
        <v>4</v>
      </c>
      <c r="FO8" s="18">
        <v>3</v>
      </c>
      <c r="FP8" s="18">
        <v>3</v>
      </c>
      <c r="FQ8" s="18">
        <v>2</v>
      </c>
      <c r="FR8" s="18">
        <v>4</v>
      </c>
      <c r="FS8" s="18">
        <v>3</v>
      </c>
      <c r="FT8" s="18">
        <v>4</v>
      </c>
      <c r="FU8" s="18">
        <v>3</v>
      </c>
      <c r="FV8" s="18">
        <v>3</v>
      </c>
      <c r="FW8" s="18">
        <v>4</v>
      </c>
      <c r="FX8" s="18">
        <v>4</v>
      </c>
      <c r="FY8" s="18">
        <v>4</v>
      </c>
      <c r="FZ8" s="18">
        <v>3</v>
      </c>
      <c r="GA8" s="18">
        <v>3</v>
      </c>
      <c r="GB8" s="18">
        <v>4</v>
      </c>
      <c r="GC8" s="18">
        <v>1</v>
      </c>
      <c r="GD8" s="18">
        <v>4</v>
      </c>
      <c r="GE8" s="18">
        <v>3</v>
      </c>
      <c r="GF8" s="18">
        <v>4</v>
      </c>
      <c r="GG8" s="18">
        <v>3</v>
      </c>
      <c r="GH8" s="18">
        <v>4</v>
      </c>
      <c r="GI8" s="18">
        <v>4</v>
      </c>
      <c r="GJ8" s="18">
        <v>4</v>
      </c>
      <c r="GK8" s="18">
        <v>3</v>
      </c>
      <c r="GL8" s="18">
        <v>4</v>
      </c>
      <c r="GM8" s="18">
        <v>4</v>
      </c>
      <c r="GN8" s="18">
        <v>4</v>
      </c>
      <c r="GO8" s="18">
        <v>2</v>
      </c>
      <c r="GP8" s="18">
        <v>2</v>
      </c>
      <c r="GQ8" s="18">
        <v>3</v>
      </c>
      <c r="GR8" s="18">
        <v>2</v>
      </c>
      <c r="GS8" s="18">
        <v>3</v>
      </c>
      <c r="GT8" s="18">
        <v>4</v>
      </c>
      <c r="GU8" s="18">
        <v>3</v>
      </c>
      <c r="GV8" s="18">
        <v>3</v>
      </c>
      <c r="GW8" s="18">
        <v>3</v>
      </c>
      <c r="GX8" s="18">
        <v>4</v>
      </c>
      <c r="GY8" s="18">
        <v>4</v>
      </c>
      <c r="GZ8" s="18">
        <v>3</v>
      </c>
      <c r="HA8" s="18">
        <v>4</v>
      </c>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row>
    <row r="9" spans="1:286" ht="22.15" customHeight="1" thickBot="1">
      <c r="A9" s="13">
        <v>6</v>
      </c>
      <c r="B9" s="44" t="s">
        <v>17</v>
      </c>
      <c r="C9" s="15">
        <f t="shared" si="1"/>
        <v>3.0869565217391304</v>
      </c>
      <c r="D9" s="16">
        <f t="shared" si="2"/>
        <v>0.75640512177970365</v>
      </c>
      <c r="E9" s="17">
        <f t="shared" si="5"/>
        <v>155</v>
      </c>
      <c r="F9" s="17">
        <f t="shared" si="3"/>
        <v>1</v>
      </c>
      <c r="G9" s="17">
        <f t="shared" si="4"/>
        <v>4</v>
      </c>
      <c r="H9" s="18">
        <f t="shared" si="6"/>
        <v>2.5806451612903225</v>
      </c>
      <c r="I9" s="18">
        <f t="shared" si="7"/>
        <v>7.741935483870968</v>
      </c>
      <c r="J9" s="18">
        <f t="shared" si="8"/>
        <v>32.903225806451616</v>
      </c>
      <c r="K9" s="19">
        <f t="shared" si="9"/>
        <v>20</v>
      </c>
      <c r="L9" s="18">
        <v>3</v>
      </c>
      <c r="M9" s="18">
        <v>4</v>
      </c>
      <c r="N9" s="18">
        <v>3</v>
      </c>
      <c r="O9" s="18">
        <v>4</v>
      </c>
      <c r="P9" s="18">
        <v>3</v>
      </c>
      <c r="Q9" s="18">
        <v>4</v>
      </c>
      <c r="R9" s="18">
        <v>3</v>
      </c>
      <c r="S9" s="18">
        <v>3</v>
      </c>
      <c r="T9" s="18">
        <v>3</v>
      </c>
      <c r="U9" s="18">
        <v>2</v>
      </c>
      <c r="V9" s="18">
        <v>4</v>
      </c>
      <c r="W9" s="18">
        <v>3</v>
      </c>
      <c r="X9" s="18">
        <v>4</v>
      </c>
      <c r="Y9" s="18">
        <v>4</v>
      </c>
      <c r="Z9" s="18">
        <v>4</v>
      </c>
      <c r="AA9" s="18">
        <v>3</v>
      </c>
      <c r="AB9" s="18">
        <v>4</v>
      </c>
      <c r="AC9" s="18">
        <v>3</v>
      </c>
      <c r="AD9" s="18">
        <v>3</v>
      </c>
      <c r="AE9" s="18">
        <v>2</v>
      </c>
      <c r="AF9" s="18">
        <v>2</v>
      </c>
      <c r="AG9" s="18">
        <v>3</v>
      </c>
      <c r="AH9" s="18">
        <v>3</v>
      </c>
      <c r="AI9" s="18">
        <v>3</v>
      </c>
      <c r="AJ9" s="18">
        <v>3</v>
      </c>
      <c r="AK9" s="18">
        <v>4</v>
      </c>
      <c r="AL9" s="18">
        <v>1</v>
      </c>
      <c r="AM9" s="18">
        <v>3</v>
      </c>
      <c r="AN9" s="18">
        <v>4</v>
      </c>
      <c r="AO9" s="18">
        <v>3</v>
      </c>
      <c r="AP9" s="18">
        <v>4</v>
      </c>
      <c r="AQ9" s="18">
        <v>2</v>
      </c>
      <c r="AR9" s="18">
        <v>4</v>
      </c>
      <c r="AS9" s="18">
        <v>4</v>
      </c>
      <c r="AT9" s="18">
        <v>3</v>
      </c>
      <c r="AU9" s="18">
        <v>2</v>
      </c>
      <c r="AV9" s="18">
        <v>3</v>
      </c>
      <c r="AW9" s="18">
        <v>3</v>
      </c>
      <c r="AX9" s="18">
        <v>3</v>
      </c>
      <c r="AY9" s="18">
        <v>3</v>
      </c>
      <c r="AZ9" s="18">
        <v>2</v>
      </c>
      <c r="BA9" s="18">
        <v>3</v>
      </c>
      <c r="BB9" s="18">
        <v>4</v>
      </c>
      <c r="BC9" s="18">
        <v>1</v>
      </c>
      <c r="BD9" s="18">
        <v>2</v>
      </c>
      <c r="BE9" s="18">
        <v>3</v>
      </c>
      <c r="BF9" s="18">
        <v>4</v>
      </c>
      <c r="BG9" s="18">
        <v>3</v>
      </c>
      <c r="BH9" s="18">
        <v>3</v>
      </c>
      <c r="BI9" s="18">
        <v>4</v>
      </c>
      <c r="BJ9" s="18">
        <v>2</v>
      </c>
      <c r="BK9" s="18">
        <v>2</v>
      </c>
      <c r="BL9" s="18">
        <v>3</v>
      </c>
      <c r="BM9" s="18">
        <v>3</v>
      </c>
      <c r="BN9" s="18">
        <v>3</v>
      </c>
      <c r="BO9" s="18">
        <v>2</v>
      </c>
      <c r="BP9" s="18">
        <v>3</v>
      </c>
      <c r="BQ9" s="18">
        <v>3</v>
      </c>
      <c r="BR9" s="18">
        <v>3</v>
      </c>
      <c r="BS9" s="18">
        <v>2</v>
      </c>
      <c r="BT9" s="18">
        <v>4</v>
      </c>
      <c r="BU9" s="18">
        <v>3</v>
      </c>
      <c r="BV9" s="18">
        <v>4</v>
      </c>
      <c r="BW9" s="18">
        <v>4</v>
      </c>
      <c r="BX9" s="18">
        <v>3</v>
      </c>
      <c r="BY9" s="18">
        <v>3</v>
      </c>
      <c r="BZ9" s="18">
        <v>4</v>
      </c>
      <c r="CA9" s="18">
        <v>3</v>
      </c>
      <c r="CB9" s="18">
        <v>4</v>
      </c>
      <c r="CC9" s="18">
        <v>2</v>
      </c>
      <c r="CD9" s="18">
        <v>3</v>
      </c>
      <c r="CE9" s="18">
        <v>4</v>
      </c>
      <c r="CF9" s="18">
        <v>3</v>
      </c>
      <c r="CG9" s="18">
        <v>4</v>
      </c>
      <c r="CH9" s="18">
        <v>3</v>
      </c>
      <c r="CI9" s="18">
        <v>3</v>
      </c>
      <c r="CJ9" s="18">
        <v>4</v>
      </c>
      <c r="CK9" s="18">
        <v>1</v>
      </c>
      <c r="CL9" s="18">
        <v>3</v>
      </c>
      <c r="CM9" s="18">
        <v>4</v>
      </c>
      <c r="CN9" s="18">
        <v>4</v>
      </c>
      <c r="CO9" s="18">
        <v>4</v>
      </c>
      <c r="CP9" s="18">
        <v>3</v>
      </c>
      <c r="CQ9" s="18">
        <v>4</v>
      </c>
      <c r="CR9" s="18">
        <v>3</v>
      </c>
      <c r="CS9" s="18">
        <v>4</v>
      </c>
      <c r="CT9" s="18">
        <v>3</v>
      </c>
      <c r="CU9" s="18">
        <v>4</v>
      </c>
      <c r="CV9" s="18">
        <v>3</v>
      </c>
      <c r="CW9" s="18">
        <v>4</v>
      </c>
      <c r="CX9" s="18">
        <v>3</v>
      </c>
      <c r="CY9" s="18">
        <v>3</v>
      </c>
      <c r="CZ9" s="18">
        <v>3</v>
      </c>
      <c r="DA9" s="18">
        <v>1</v>
      </c>
      <c r="DB9" s="18">
        <v>3</v>
      </c>
      <c r="DC9" s="18">
        <v>3</v>
      </c>
      <c r="DD9" s="18">
        <v>3</v>
      </c>
      <c r="DE9" s="18">
        <v>3</v>
      </c>
      <c r="DF9" s="18">
        <v>4</v>
      </c>
      <c r="DG9" s="18">
        <v>4</v>
      </c>
      <c r="DH9" s="18">
        <v>4</v>
      </c>
      <c r="DI9" s="18">
        <v>4</v>
      </c>
      <c r="DJ9" s="18">
        <v>4</v>
      </c>
      <c r="DK9" s="18">
        <v>3</v>
      </c>
      <c r="DL9" s="18">
        <v>4</v>
      </c>
      <c r="DM9" s="18">
        <v>3</v>
      </c>
      <c r="DN9" s="18">
        <v>3</v>
      </c>
      <c r="DO9" s="18">
        <v>4</v>
      </c>
      <c r="DP9" s="18">
        <v>3</v>
      </c>
      <c r="DQ9" s="18">
        <v>4</v>
      </c>
      <c r="DR9" s="18">
        <v>4</v>
      </c>
      <c r="DS9" s="18">
        <v>4</v>
      </c>
      <c r="DT9" s="18">
        <v>4</v>
      </c>
      <c r="DU9" s="18">
        <v>4</v>
      </c>
      <c r="DV9" s="18">
        <v>3</v>
      </c>
      <c r="DW9" s="18">
        <v>3</v>
      </c>
      <c r="DX9" s="18">
        <v>4</v>
      </c>
      <c r="DY9" s="18">
        <v>4</v>
      </c>
      <c r="DZ9" s="18">
        <v>3</v>
      </c>
      <c r="EA9" s="18">
        <v>3</v>
      </c>
      <c r="EB9" s="18">
        <v>1</v>
      </c>
      <c r="EC9" s="18">
        <v>4</v>
      </c>
      <c r="ED9" s="18">
        <v>4</v>
      </c>
      <c r="EE9" s="18">
        <v>3</v>
      </c>
      <c r="EF9" s="18">
        <v>4</v>
      </c>
      <c r="EG9" s="18">
        <v>2</v>
      </c>
      <c r="EH9" s="18">
        <v>4</v>
      </c>
      <c r="EI9" s="18">
        <v>4</v>
      </c>
      <c r="EJ9" s="18">
        <v>4</v>
      </c>
      <c r="EK9" s="18">
        <v>3</v>
      </c>
      <c r="EL9" s="18">
        <v>3</v>
      </c>
      <c r="EM9" s="18">
        <v>4</v>
      </c>
      <c r="EN9" s="18">
        <v>4</v>
      </c>
      <c r="EO9" s="18">
        <v>2</v>
      </c>
      <c r="EP9" s="18">
        <v>3</v>
      </c>
      <c r="EQ9" s="18">
        <v>3</v>
      </c>
      <c r="ER9" s="18">
        <v>2</v>
      </c>
      <c r="ES9" s="18">
        <v>3</v>
      </c>
      <c r="ET9" s="18">
        <v>3</v>
      </c>
      <c r="EU9" s="18">
        <v>3</v>
      </c>
      <c r="EV9" s="18">
        <v>3</v>
      </c>
      <c r="EW9" s="18">
        <v>4</v>
      </c>
      <c r="EX9" s="18">
        <v>4</v>
      </c>
      <c r="EY9" s="18">
        <v>4</v>
      </c>
      <c r="EZ9" s="18">
        <v>3</v>
      </c>
      <c r="FA9" s="18">
        <v>3</v>
      </c>
      <c r="FB9" s="18">
        <v>2</v>
      </c>
      <c r="FC9" s="18">
        <v>1</v>
      </c>
      <c r="FD9" s="18">
        <v>3</v>
      </c>
      <c r="FE9" s="18">
        <v>2</v>
      </c>
      <c r="FF9" s="18">
        <v>2</v>
      </c>
      <c r="FG9" s="18">
        <v>4</v>
      </c>
      <c r="FH9" s="18">
        <v>3</v>
      </c>
      <c r="FI9" s="18">
        <v>4</v>
      </c>
      <c r="FJ9" s="18">
        <v>2</v>
      </c>
      <c r="FK9" s="18">
        <v>4</v>
      </c>
      <c r="FL9" s="18">
        <v>3</v>
      </c>
      <c r="FM9" s="18">
        <v>4</v>
      </c>
      <c r="FN9" s="18">
        <v>3</v>
      </c>
      <c r="FO9" s="18">
        <v>4</v>
      </c>
      <c r="FP9" s="18">
        <v>4</v>
      </c>
      <c r="FQ9" s="18">
        <v>3</v>
      </c>
      <c r="FR9" s="18">
        <v>4</v>
      </c>
      <c r="FS9" s="18">
        <v>3</v>
      </c>
      <c r="FT9" s="18">
        <v>4</v>
      </c>
      <c r="FU9" s="18">
        <v>3</v>
      </c>
      <c r="FV9" s="18">
        <v>4</v>
      </c>
      <c r="FW9" s="18">
        <v>4</v>
      </c>
      <c r="FX9" s="18">
        <v>4</v>
      </c>
      <c r="FY9" s="18">
        <v>4</v>
      </c>
      <c r="FZ9" s="18">
        <v>3</v>
      </c>
      <c r="GA9" s="18">
        <v>3</v>
      </c>
      <c r="GB9" s="18">
        <v>4</v>
      </c>
      <c r="GC9" s="18">
        <v>1</v>
      </c>
      <c r="GD9" s="18">
        <v>4</v>
      </c>
      <c r="GE9" s="18">
        <v>3</v>
      </c>
      <c r="GF9" s="18">
        <v>4</v>
      </c>
      <c r="GG9" s="18">
        <v>4</v>
      </c>
      <c r="GH9" s="18">
        <v>4</v>
      </c>
      <c r="GI9" s="18">
        <v>4</v>
      </c>
      <c r="GJ9" s="18">
        <v>4</v>
      </c>
      <c r="GK9" s="18">
        <v>3</v>
      </c>
      <c r="GL9" s="18">
        <v>4</v>
      </c>
      <c r="GM9" s="18">
        <v>4</v>
      </c>
      <c r="GN9" s="18">
        <v>3</v>
      </c>
      <c r="GO9" s="18">
        <v>2</v>
      </c>
      <c r="GP9" s="18">
        <v>3</v>
      </c>
      <c r="GQ9" s="18">
        <v>3</v>
      </c>
      <c r="GR9" s="18">
        <v>3</v>
      </c>
      <c r="GS9" s="18">
        <v>3</v>
      </c>
      <c r="GT9" s="18">
        <v>4</v>
      </c>
      <c r="GU9" s="18">
        <v>3</v>
      </c>
      <c r="GV9" s="18">
        <v>3</v>
      </c>
      <c r="GW9" s="18">
        <v>3</v>
      </c>
      <c r="GX9" s="18">
        <v>4</v>
      </c>
      <c r="GY9" s="18">
        <v>3</v>
      </c>
      <c r="GZ9" s="18">
        <v>2</v>
      </c>
      <c r="HA9" s="18">
        <v>4</v>
      </c>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c r="IT9" s="20"/>
      <c r="IU9" s="20"/>
      <c r="IV9" s="20"/>
      <c r="IW9" s="20"/>
      <c r="IX9" s="20"/>
      <c r="IY9" s="20"/>
      <c r="IZ9" s="20"/>
      <c r="JA9" s="20"/>
      <c r="JB9" s="20"/>
      <c r="JC9" s="20"/>
      <c r="JD9" s="20"/>
      <c r="JE9" s="20"/>
      <c r="JF9" s="20"/>
      <c r="JG9" s="20"/>
      <c r="JH9" s="20"/>
      <c r="JI9" s="20"/>
      <c r="JJ9" s="20"/>
      <c r="JK9" s="20"/>
      <c r="JL9" s="20"/>
      <c r="JM9" s="20"/>
      <c r="JN9" s="20"/>
      <c r="JO9" s="20"/>
      <c r="JP9" s="20"/>
      <c r="JQ9" s="20"/>
      <c r="JR9" s="20"/>
      <c r="JS9" s="20"/>
      <c r="JT9" s="20"/>
      <c r="JU9" s="20"/>
      <c r="JV9" s="20"/>
      <c r="JW9" s="20"/>
      <c r="JX9" s="20"/>
      <c r="JY9" s="20"/>
      <c r="JZ9" s="20"/>
    </row>
    <row r="10" spans="1:286" ht="22.15" customHeight="1" thickBot="1">
      <c r="A10" s="13">
        <v>7</v>
      </c>
      <c r="B10" s="44" t="s">
        <v>18</v>
      </c>
      <c r="C10" s="15">
        <f t="shared" si="1"/>
        <v>3.0579710144927534</v>
      </c>
      <c r="D10" s="16">
        <f t="shared" si="2"/>
        <v>0.81443601844794888</v>
      </c>
      <c r="E10" s="17">
        <f t="shared" si="5"/>
        <v>155</v>
      </c>
      <c r="F10" s="17">
        <f t="shared" si="3"/>
        <v>1</v>
      </c>
      <c r="G10" s="17">
        <f t="shared" si="4"/>
        <v>4</v>
      </c>
      <c r="H10" s="18">
        <f t="shared" si="6"/>
        <v>3.870967741935484</v>
      </c>
      <c r="I10" s="18">
        <f t="shared" si="7"/>
        <v>8.3870967741935498</v>
      </c>
      <c r="J10" s="18">
        <f t="shared" si="8"/>
        <v>31.612903225806448</v>
      </c>
      <c r="K10" s="19">
        <f t="shared" si="9"/>
        <v>19.35483870967742</v>
      </c>
      <c r="L10" s="18">
        <v>3</v>
      </c>
      <c r="M10" s="18">
        <v>3</v>
      </c>
      <c r="N10" s="18">
        <v>3</v>
      </c>
      <c r="O10" s="18">
        <v>4</v>
      </c>
      <c r="P10" s="18">
        <v>3</v>
      </c>
      <c r="Q10" s="18">
        <v>4</v>
      </c>
      <c r="R10" s="18">
        <v>3</v>
      </c>
      <c r="S10" s="18">
        <v>2</v>
      </c>
      <c r="T10" s="18">
        <v>3</v>
      </c>
      <c r="U10" s="18">
        <v>2</v>
      </c>
      <c r="V10" s="18">
        <v>4</v>
      </c>
      <c r="W10" s="18">
        <v>3</v>
      </c>
      <c r="X10" s="18">
        <v>4</v>
      </c>
      <c r="Y10" s="18">
        <v>4</v>
      </c>
      <c r="Z10" s="18">
        <v>4</v>
      </c>
      <c r="AA10" s="18">
        <v>3</v>
      </c>
      <c r="AB10" s="18">
        <v>3</v>
      </c>
      <c r="AC10" s="18">
        <v>3</v>
      </c>
      <c r="AD10" s="18">
        <v>3</v>
      </c>
      <c r="AE10" s="18">
        <v>2</v>
      </c>
      <c r="AF10" s="18">
        <v>2</v>
      </c>
      <c r="AG10" s="18">
        <v>3</v>
      </c>
      <c r="AH10" s="18">
        <v>2</v>
      </c>
      <c r="AI10" s="18">
        <v>3</v>
      </c>
      <c r="AJ10" s="18">
        <v>3</v>
      </c>
      <c r="AK10" s="18">
        <v>4</v>
      </c>
      <c r="AL10" s="18">
        <v>1</v>
      </c>
      <c r="AM10" s="18">
        <v>3</v>
      </c>
      <c r="AN10" s="18">
        <v>4</v>
      </c>
      <c r="AO10" s="18">
        <v>3</v>
      </c>
      <c r="AP10" s="18">
        <v>4</v>
      </c>
      <c r="AQ10" s="18">
        <v>4</v>
      </c>
      <c r="AR10" s="18">
        <v>4</v>
      </c>
      <c r="AS10" s="18">
        <v>3</v>
      </c>
      <c r="AT10" s="18">
        <v>3</v>
      </c>
      <c r="AU10" s="18">
        <v>3</v>
      </c>
      <c r="AV10" s="18">
        <v>4</v>
      </c>
      <c r="AW10" s="18">
        <v>3</v>
      </c>
      <c r="AX10" s="18">
        <v>3</v>
      </c>
      <c r="AY10" s="18">
        <v>2</v>
      </c>
      <c r="AZ10" s="18">
        <v>1</v>
      </c>
      <c r="BA10" s="18">
        <v>3</v>
      </c>
      <c r="BB10" s="18">
        <v>3</v>
      </c>
      <c r="BC10" s="18">
        <v>2</v>
      </c>
      <c r="BD10" s="18">
        <v>3</v>
      </c>
      <c r="BE10" s="18">
        <v>3</v>
      </c>
      <c r="BF10" s="18">
        <v>3</v>
      </c>
      <c r="BG10" s="18">
        <v>3</v>
      </c>
      <c r="BH10" s="18">
        <v>3</v>
      </c>
      <c r="BI10" s="18">
        <v>4</v>
      </c>
      <c r="BJ10" s="18">
        <v>2</v>
      </c>
      <c r="BK10" s="18">
        <v>1</v>
      </c>
      <c r="BL10" s="18">
        <v>3</v>
      </c>
      <c r="BM10" s="18">
        <v>3</v>
      </c>
      <c r="BN10" s="18">
        <v>1</v>
      </c>
      <c r="BO10" s="18">
        <v>3</v>
      </c>
      <c r="BP10" s="18">
        <v>4</v>
      </c>
      <c r="BQ10" s="18">
        <v>3</v>
      </c>
      <c r="BR10" s="18">
        <v>3</v>
      </c>
      <c r="BS10" s="18">
        <v>2</v>
      </c>
      <c r="BT10" s="18">
        <v>4</v>
      </c>
      <c r="BU10" s="18">
        <v>3</v>
      </c>
      <c r="BV10" s="18">
        <v>4</v>
      </c>
      <c r="BW10" s="18">
        <v>4</v>
      </c>
      <c r="BX10" s="18">
        <v>4</v>
      </c>
      <c r="BY10" s="18">
        <v>3</v>
      </c>
      <c r="BZ10" s="18">
        <v>4</v>
      </c>
      <c r="CA10" s="18">
        <v>4</v>
      </c>
      <c r="CB10" s="18">
        <v>4</v>
      </c>
      <c r="CC10" s="18">
        <v>2</v>
      </c>
      <c r="CD10" s="18">
        <v>2</v>
      </c>
      <c r="CE10" s="18">
        <v>4</v>
      </c>
      <c r="CF10" s="18">
        <v>3</v>
      </c>
      <c r="CG10" s="18">
        <v>2</v>
      </c>
      <c r="CH10" s="18">
        <v>3</v>
      </c>
      <c r="CI10" s="18">
        <v>3</v>
      </c>
      <c r="CJ10" s="18">
        <v>4</v>
      </c>
      <c r="CK10" s="18">
        <v>1</v>
      </c>
      <c r="CL10" s="18">
        <v>3</v>
      </c>
      <c r="CM10" s="18">
        <v>4</v>
      </c>
      <c r="CN10" s="18">
        <v>4</v>
      </c>
      <c r="CO10" s="18">
        <v>4</v>
      </c>
      <c r="CP10" s="18">
        <v>3</v>
      </c>
      <c r="CQ10" s="18">
        <v>4</v>
      </c>
      <c r="CR10" s="18">
        <v>3</v>
      </c>
      <c r="CS10" s="18">
        <v>4</v>
      </c>
      <c r="CT10" s="18">
        <v>3</v>
      </c>
      <c r="CU10" s="18">
        <v>4</v>
      </c>
      <c r="CV10" s="18">
        <v>3</v>
      </c>
      <c r="CW10" s="18">
        <v>4</v>
      </c>
      <c r="CX10" s="18">
        <v>3</v>
      </c>
      <c r="CY10" s="18">
        <v>3</v>
      </c>
      <c r="CZ10" s="18">
        <v>3</v>
      </c>
      <c r="DA10" s="18">
        <v>1</v>
      </c>
      <c r="DB10" s="18">
        <v>2</v>
      </c>
      <c r="DC10" s="18">
        <v>3</v>
      </c>
      <c r="DD10" s="18">
        <v>3</v>
      </c>
      <c r="DE10" s="18">
        <v>3</v>
      </c>
      <c r="DF10" s="18">
        <v>4</v>
      </c>
      <c r="DG10" s="18">
        <v>4</v>
      </c>
      <c r="DH10" s="18">
        <v>4</v>
      </c>
      <c r="DI10" s="18">
        <v>4</v>
      </c>
      <c r="DJ10" s="18">
        <v>4</v>
      </c>
      <c r="DK10" s="18">
        <v>3</v>
      </c>
      <c r="DL10" s="18">
        <v>4</v>
      </c>
      <c r="DM10" s="18">
        <v>3</v>
      </c>
      <c r="DN10" s="18">
        <v>3</v>
      </c>
      <c r="DO10" s="18">
        <v>4</v>
      </c>
      <c r="DP10" s="18">
        <v>2</v>
      </c>
      <c r="DQ10" s="18">
        <v>4</v>
      </c>
      <c r="DR10" s="18">
        <v>4</v>
      </c>
      <c r="DS10" s="18">
        <v>4</v>
      </c>
      <c r="DT10" s="18">
        <v>4</v>
      </c>
      <c r="DU10" s="18">
        <v>4</v>
      </c>
      <c r="DV10" s="18">
        <v>3</v>
      </c>
      <c r="DW10" s="18">
        <v>3</v>
      </c>
      <c r="DX10" s="18">
        <v>4</v>
      </c>
      <c r="DY10" s="18">
        <v>4</v>
      </c>
      <c r="DZ10" s="18">
        <v>3</v>
      </c>
      <c r="EA10" s="18">
        <v>2</v>
      </c>
      <c r="EB10" s="18">
        <v>1</v>
      </c>
      <c r="EC10" s="18">
        <v>4</v>
      </c>
      <c r="ED10" s="18">
        <v>4</v>
      </c>
      <c r="EE10" s="18">
        <v>3</v>
      </c>
      <c r="EF10" s="18">
        <v>4</v>
      </c>
      <c r="EG10" s="18">
        <v>3</v>
      </c>
      <c r="EH10" s="18">
        <v>4</v>
      </c>
      <c r="EI10" s="18">
        <v>4</v>
      </c>
      <c r="EJ10" s="18">
        <v>4</v>
      </c>
      <c r="EK10" s="18">
        <v>3</v>
      </c>
      <c r="EL10" s="18">
        <v>3</v>
      </c>
      <c r="EM10" s="18">
        <v>4</v>
      </c>
      <c r="EN10" s="18">
        <v>4</v>
      </c>
      <c r="EO10" s="18">
        <v>2</v>
      </c>
      <c r="EP10" s="18">
        <v>4</v>
      </c>
      <c r="EQ10" s="18">
        <v>3</v>
      </c>
      <c r="ER10" s="18">
        <v>2</v>
      </c>
      <c r="ES10" s="18">
        <v>3</v>
      </c>
      <c r="ET10" s="18">
        <v>3</v>
      </c>
      <c r="EU10" s="18">
        <v>3</v>
      </c>
      <c r="EV10" s="18">
        <v>3</v>
      </c>
      <c r="EW10" s="18">
        <v>4</v>
      </c>
      <c r="EX10" s="18">
        <v>4</v>
      </c>
      <c r="EY10" s="18">
        <v>4</v>
      </c>
      <c r="EZ10" s="18">
        <v>3</v>
      </c>
      <c r="FA10" s="18">
        <v>2</v>
      </c>
      <c r="FB10" s="18">
        <v>3</v>
      </c>
      <c r="FC10" s="18">
        <v>1</v>
      </c>
      <c r="FD10" s="18">
        <v>3</v>
      </c>
      <c r="FE10" s="18">
        <v>3</v>
      </c>
      <c r="FF10" s="18">
        <v>3</v>
      </c>
      <c r="FG10" s="18">
        <v>4</v>
      </c>
      <c r="FH10" s="18">
        <v>3</v>
      </c>
      <c r="FI10" s="18">
        <v>4</v>
      </c>
      <c r="FJ10" s="18">
        <v>2</v>
      </c>
      <c r="FK10" s="18">
        <v>4</v>
      </c>
      <c r="FL10" s="18">
        <v>3</v>
      </c>
      <c r="FM10" s="18">
        <v>4</v>
      </c>
      <c r="FN10" s="18">
        <v>3</v>
      </c>
      <c r="FO10" s="18">
        <v>4</v>
      </c>
      <c r="FP10" s="18">
        <v>4</v>
      </c>
      <c r="FQ10" s="18">
        <v>4</v>
      </c>
      <c r="FR10" s="18">
        <v>4</v>
      </c>
      <c r="FS10" s="18">
        <v>4</v>
      </c>
      <c r="FT10" s="18">
        <v>4</v>
      </c>
      <c r="FU10" s="18">
        <v>3</v>
      </c>
      <c r="FV10" s="18">
        <v>3</v>
      </c>
      <c r="FW10" s="18">
        <v>3</v>
      </c>
      <c r="FX10" s="18">
        <v>3</v>
      </c>
      <c r="FY10" s="18">
        <v>4</v>
      </c>
      <c r="FZ10" s="18">
        <v>3</v>
      </c>
      <c r="GA10" s="18">
        <v>3</v>
      </c>
      <c r="GB10" s="18">
        <v>4</v>
      </c>
      <c r="GC10" s="18">
        <v>3</v>
      </c>
      <c r="GD10" s="18">
        <v>4</v>
      </c>
      <c r="GE10" s="18">
        <v>3</v>
      </c>
      <c r="GF10" s="18">
        <v>4</v>
      </c>
      <c r="GG10" s="18">
        <v>3</v>
      </c>
      <c r="GH10" s="18">
        <v>4</v>
      </c>
      <c r="GI10" s="18">
        <v>4</v>
      </c>
      <c r="GJ10" s="18">
        <v>4</v>
      </c>
      <c r="GK10" s="18">
        <v>3</v>
      </c>
      <c r="GL10" s="18">
        <v>4</v>
      </c>
      <c r="GM10" s="18">
        <v>4</v>
      </c>
      <c r="GN10" s="18">
        <v>3</v>
      </c>
      <c r="GO10" s="18">
        <v>4</v>
      </c>
      <c r="GP10" s="18">
        <v>3</v>
      </c>
      <c r="GQ10" s="18">
        <v>2</v>
      </c>
      <c r="GR10" s="18">
        <v>2</v>
      </c>
      <c r="GS10" s="18">
        <v>3</v>
      </c>
      <c r="GT10" s="18">
        <v>4</v>
      </c>
      <c r="GU10" s="18">
        <v>3</v>
      </c>
      <c r="GV10" s="18">
        <v>3</v>
      </c>
      <c r="GW10" s="18">
        <v>2</v>
      </c>
      <c r="GX10" s="18">
        <v>4</v>
      </c>
      <c r="GY10" s="18">
        <v>4</v>
      </c>
      <c r="GZ10" s="18">
        <v>2</v>
      </c>
      <c r="HA10" s="18">
        <v>4</v>
      </c>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c r="IT10" s="20"/>
      <c r="IU10" s="20"/>
      <c r="IV10" s="20"/>
      <c r="IW10" s="20"/>
      <c r="IX10" s="20"/>
      <c r="IY10" s="20"/>
      <c r="IZ10" s="20"/>
      <c r="JA10" s="20"/>
      <c r="JB10" s="20"/>
      <c r="JC10" s="20"/>
      <c r="JD10" s="20"/>
      <c r="JE10" s="20"/>
      <c r="JF10" s="20"/>
      <c r="JG10" s="20"/>
      <c r="JH10" s="20"/>
      <c r="JI10" s="20"/>
      <c r="JJ10" s="20"/>
      <c r="JK10" s="20"/>
      <c r="JL10" s="20"/>
      <c r="JM10" s="20"/>
      <c r="JN10" s="20"/>
      <c r="JO10" s="20"/>
      <c r="JP10" s="20"/>
      <c r="JQ10" s="20"/>
      <c r="JR10" s="20"/>
      <c r="JS10" s="20"/>
      <c r="JT10" s="20"/>
      <c r="JU10" s="20"/>
      <c r="JV10" s="20"/>
      <c r="JW10" s="20"/>
      <c r="JX10" s="20"/>
      <c r="JY10" s="20"/>
      <c r="JZ10" s="20"/>
    </row>
    <row r="11" spans="1:286" ht="22.15" customHeight="1" thickBot="1">
      <c r="A11" s="13">
        <v>8</v>
      </c>
      <c r="B11" s="44" t="s">
        <v>19</v>
      </c>
      <c r="C11" s="15">
        <f t="shared" si="1"/>
        <v>3.1014492753623188</v>
      </c>
      <c r="D11" s="16">
        <f t="shared" si="2"/>
        <v>0.74493317541428383</v>
      </c>
      <c r="E11" s="17">
        <f t="shared" si="5"/>
        <v>155</v>
      </c>
      <c r="F11" s="17">
        <f t="shared" si="3"/>
        <v>1</v>
      </c>
      <c r="G11" s="17">
        <f t="shared" si="4"/>
        <v>4</v>
      </c>
      <c r="H11" s="18">
        <f t="shared" si="6"/>
        <v>1.935483870967742</v>
      </c>
      <c r="I11" s="18">
        <f t="shared" si="7"/>
        <v>7.741935483870968</v>
      </c>
      <c r="J11" s="18">
        <f t="shared" si="8"/>
        <v>34.193548387096776</v>
      </c>
      <c r="K11" s="19">
        <f t="shared" si="9"/>
        <v>19.35483870967742</v>
      </c>
      <c r="L11" s="18">
        <v>3</v>
      </c>
      <c r="M11" s="18">
        <v>4</v>
      </c>
      <c r="N11" s="18">
        <v>3</v>
      </c>
      <c r="O11" s="18">
        <v>4</v>
      </c>
      <c r="P11" s="18">
        <v>2</v>
      </c>
      <c r="Q11" s="18">
        <v>4</v>
      </c>
      <c r="R11" s="18">
        <v>2</v>
      </c>
      <c r="S11" s="18">
        <v>2</v>
      </c>
      <c r="T11" s="18">
        <v>3</v>
      </c>
      <c r="U11" s="18">
        <v>2</v>
      </c>
      <c r="V11" s="18">
        <v>4</v>
      </c>
      <c r="W11" s="18">
        <v>3</v>
      </c>
      <c r="X11" s="18">
        <v>4</v>
      </c>
      <c r="Y11" s="18">
        <v>4</v>
      </c>
      <c r="Z11" s="18">
        <v>4</v>
      </c>
      <c r="AA11" s="18">
        <v>3</v>
      </c>
      <c r="AB11" s="18">
        <v>4</v>
      </c>
      <c r="AC11" s="18">
        <v>3</v>
      </c>
      <c r="AD11" s="18">
        <v>3</v>
      </c>
      <c r="AE11" s="18">
        <v>3</v>
      </c>
      <c r="AF11" s="18">
        <v>3</v>
      </c>
      <c r="AG11" s="18">
        <v>4</v>
      </c>
      <c r="AH11" s="18">
        <v>3</v>
      </c>
      <c r="AI11" s="18">
        <v>3</v>
      </c>
      <c r="AJ11" s="18">
        <v>3</v>
      </c>
      <c r="AK11" s="18">
        <v>2</v>
      </c>
      <c r="AL11" s="18">
        <v>1</v>
      </c>
      <c r="AM11" s="18">
        <v>3</v>
      </c>
      <c r="AN11" s="18">
        <v>4</v>
      </c>
      <c r="AO11" s="18">
        <v>3</v>
      </c>
      <c r="AP11" s="18">
        <v>4</v>
      </c>
      <c r="AQ11" s="18">
        <v>4</v>
      </c>
      <c r="AR11" s="18">
        <v>4</v>
      </c>
      <c r="AS11" s="18">
        <v>4</v>
      </c>
      <c r="AT11" s="18">
        <v>3</v>
      </c>
      <c r="AU11" s="18">
        <v>2</v>
      </c>
      <c r="AV11" s="18">
        <v>3</v>
      </c>
      <c r="AW11" s="18">
        <v>3</v>
      </c>
      <c r="AX11" s="18">
        <v>3</v>
      </c>
      <c r="AY11" s="18">
        <v>3</v>
      </c>
      <c r="AZ11" s="18">
        <v>1</v>
      </c>
      <c r="BA11" s="18">
        <v>3</v>
      </c>
      <c r="BB11" s="18">
        <v>3</v>
      </c>
      <c r="BC11" s="18">
        <v>2</v>
      </c>
      <c r="BD11" s="18">
        <v>3</v>
      </c>
      <c r="BE11" s="18">
        <v>3</v>
      </c>
      <c r="BF11" s="18">
        <v>3</v>
      </c>
      <c r="BG11" s="18">
        <v>3</v>
      </c>
      <c r="BH11" s="18">
        <v>3</v>
      </c>
      <c r="BI11" s="18">
        <v>4</v>
      </c>
      <c r="BJ11" s="18">
        <v>3</v>
      </c>
      <c r="BK11" s="18">
        <v>3</v>
      </c>
      <c r="BL11" s="18">
        <v>2</v>
      </c>
      <c r="BM11" s="18">
        <v>3</v>
      </c>
      <c r="BN11" s="18">
        <v>4</v>
      </c>
      <c r="BO11" s="18">
        <v>3</v>
      </c>
      <c r="BP11" s="18">
        <v>3</v>
      </c>
      <c r="BQ11" s="18">
        <v>2</v>
      </c>
      <c r="BR11" s="18">
        <v>3</v>
      </c>
      <c r="BS11" s="18">
        <v>2</v>
      </c>
      <c r="BT11" s="18">
        <v>4</v>
      </c>
      <c r="BU11" s="18">
        <v>3</v>
      </c>
      <c r="BV11" s="18">
        <v>4</v>
      </c>
      <c r="BW11" s="18">
        <v>3</v>
      </c>
      <c r="BX11" s="18">
        <v>3</v>
      </c>
      <c r="BY11" s="18">
        <v>3</v>
      </c>
      <c r="BZ11" s="18">
        <v>4</v>
      </c>
      <c r="CA11" s="18">
        <v>4</v>
      </c>
      <c r="CB11" s="18">
        <v>4</v>
      </c>
      <c r="CC11" s="18">
        <v>2</v>
      </c>
      <c r="CD11" s="18">
        <v>3</v>
      </c>
      <c r="CE11" s="18">
        <v>4</v>
      </c>
      <c r="CF11" s="18">
        <v>3</v>
      </c>
      <c r="CG11" s="18">
        <v>4</v>
      </c>
      <c r="CH11" s="18">
        <v>3</v>
      </c>
      <c r="CI11" s="18">
        <v>3</v>
      </c>
      <c r="CJ11" s="18">
        <v>4</v>
      </c>
      <c r="CK11" s="18">
        <v>3</v>
      </c>
      <c r="CL11" s="18">
        <v>3</v>
      </c>
      <c r="CM11" s="18">
        <v>4</v>
      </c>
      <c r="CN11" s="18">
        <v>4</v>
      </c>
      <c r="CO11" s="18">
        <v>4</v>
      </c>
      <c r="CP11" s="18">
        <v>3</v>
      </c>
      <c r="CQ11" s="18">
        <v>4</v>
      </c>
      <c r="CR11" s="18">
        <v>4</v>
      </c>
      <c r="CS11" s="18">
        <v>3</v>
      </c>
      <c r="CT11" s="18">
        <v>3</v>
      </c>
      <c r="CU11" s="18">
        <v>3</v>
      </c>
      <c r="CV11" s="18">
        <v>3</v>
      </c>
      <c r="CW11" s="18">
        <v>4</v>
      </c>
      <c r="CX11" s="18">
        <v>3</v>
      </c>
      <c r="CY11" s="18">
        <v>3</v>
      </c>
      <c r="CZ11" s="18">
        <v>3</v>
      </c>
      <c r="DA11" s="18">
        <v>1</v>
      </c>
      <c r="DB11" s="18">
        <v>3</v>
      </c>
      <c r="DC11" s="18">
        <v>2</v>
      </c>
      <c r="DD11" s="18">
        <v>3</v>
      </c>
      <c r="DE11" s="18">
        <v>3</v>
      </c>
      <c r="DF11" s="18">
        <v>3</v>
      </c>
      <c r="DG11" s="18">
        <v>4</v>
      </c>
      <c r="DH11" s="18">
        <v>4</v>
      </c>
      <c r="DI11" s="18">
        <v>4</v>
      </c>
      <c r="DJ11" s="18">
        <v>4</v>
      </c>
      <c r="DK11" s="18">
        <v>3</v>
      </c>
      <c r="DL11" s="18">
        <v>4</v>
      </c>
      <c r="DM11" s="18">
        <v>3</v>
      </c>
      <c r="DN11" s="18">
        <v>3</v>
      </c>
      <c r="DO11" s="18">
        <v>4</v>
      </c>
      <c r="DP11" s="18">
        <v>3</v>
      </c>
      <c r="DQ11" s="18">
        <v>4</v>
      </c>
      <c r="DR11" s="18">
        <v>4</v>
      </c>
      <c r="DS11" s="18">
        <v>4</v>
      </c>
      <c r="DT11" s="18">
        <v>3</v>
      </c>
      <c r="DU11" s="18">
        <v>4</v>
      </c>
      <c r="DV11" s="18">
        <v>4</v>
      </c>
      <c r="DW11" s="18">
        <v>3</v>
      </c>
      <c r="DX11" s="18">
        <v>4</v>
      </c>
      <c r="DY11" s="18">
        <v>4</v>
      </c>
      <c r="DZ11" s="18">
        <v>3</v>
      </c>
      <c r="EA11" s="18">
        <v>2</v>
      </c>
      <c r="EB11" s="18">
        <v>3</v>
      </c>
      <c r="EC11" s="18">
        <v>4</v>
      </c>
      <c r="ED11" s="18">
        <v>4</v>
      </c>
      <c r="EE11" s="18">
        <v>3</v>
      </c>
      <c r="EF11" s="18">
        <v>4</v>
      </c>
      <c r="EG11" s="18">
        <v>2</v>
      </c>
      <c r="EH11" s="18">
        <v>4</v>
      </c>
      <c r="EI11" s="18">
        <v>3</v>
      </c>
      <c r="EJ11" s="18">
        <v>4</v>
      </c>
      <c r="EK11" s="18">
        <v>3</v>
      </c>
      <c r="EL11" s="18">
        <v>3</v>
      </c>
      <c r="EM11" s="18">
        <v>4</v>
      </c>
      <c r="EN11" s="18">
        <v>4</v>
      </c>
      <c r="EO11" s="18">
        <v>2</v>
      </c>
      <c r="EP11" s="18">
        <v>4</v>
      </c>
      <c r="EQ11" s="18">
        <v>3</v>
      </c>
      <c r="ER11" s="18">
        <v>2</v>
      </c>
      <c r="ES11" s="18">
        <v>3</v>
      </c>
      <c r="ET11" s="18">
        <v>3</v>
      </c>
      <c r="EU11" s="18">
        <v>4</v>
      </c>
      <c r="EV11" s="18">
        <v>3</v>
      </c>
      <c r="EW11" s="18">
        <v>4</v>
      </c>
      <c r="EX11" s="18">
        <v>4</v>
      </c>
      <c r="EY11" s="18">
        <v>4</v>
      </c>
      <c r="EZ11" s="18">
        <v>3</v>
      </c>
      <c r="FA11" s="18">
        <v>3</v>
      </c>
      <c r="FB11" s="18">
        <v>2</v>
      </c>
      <c r="FC11" s="18">
        <v>1</v>
      </c>
      <c r="FD11" s="18">
        <v>3</v>
      </c>
      <c r="FE11" s="18">
        <v>3</v>
      </c>
      <c r="FF11" s="18">
        <v>2</v>
      </c>
      <c r="FG11" s="18">
        <v>4</v>
      </c>
      <c r="FH11" s="18">
        <v>3</v>
      </c>
      <c r="FI11" s="18">
        <v>4</v>
      </c>
      <c r="FJ11" s="18">
        <v>3</v>
      </c>
      <c r="FK11" s="18">
        <v>3</v>
      </c>
      <c r="FL11" s="18">
        <v>3</v>
      </c>
      <c r="FM11" s="18">
        <v>4</v>
      </c>
      <c r="FN11" s="18">
        <v>4</v>
      </c>
      <c r="FO11" s="18">
        <v>4</v>
      </c>
      <c r="FP11" s="18">
        <v>4</v>
      </c>
      <c r="FQ11" s="18">
        <v>4</v>
      </c>
      <c r="FR11" s="18">
        <v>4</v>
      </c>
      <c r="FS11" s="18">
        <v>2</v>
      </c>
      <c r="FT11" s="18">
        <v>4</v>
      </c>
      <c r="FU11" s="18">
        <v>3</v>
      </c>
      <c r="FV11" s="18">
        <v>3</v>
      </c>
      <c r="FW11" s="18">
        <v>3</v>
      </c>
      <c r="FX11" s="18">
        <v>3</v>
      </c>
      <c r="FY11" s="18">
        <v>4</v>
      </c>
      <c r="FZ11" s="18">
        <v>3</v>
      </c>
      <c r="GA11" s="18">
        <v>3</v>
      </c>
      <c r="GB11" s="18">
        <v>4</v>
      </c>
      <c r="GC11" s="18">
        <v>3</v>
      </c>
      <c r="GD11" s="18">
        <v>4</v>
      </c>
      <c r="GE11" s="18">
        <v>3</v>
      </c>
      <c r="GF11" s="18">
        <v>4</v>
      </c>
      <c r="GG11" s="18">
        <v>4</v>
      </c>
      <c r="GH11" s="18">
        <v>4</v>
      </c>
      <c r="GI11" s="18">
        <v>4</v>
      </c>
      <c r="GJ11" s="18">
        <v>4</v>
      </c>
      <c r="GK11" s="18">
        <v>3</v>
      </c>
      <c r="GL11" s="18">
        <v>4</v>
      </c>
      <c r="GM11" s="18">
        <v>4</v>
      </c>
      <c r="GN11" s="18">
        <v>4</v>
      </c>
      <c r="GO11" s="18">
        <v>4</v>
      </c>
      <c r="GP11" s="18">
        <v>3</v>
      </c>
      <c r="GQ11" s="18">
        <v>3</v>
      </c>
      <c r="GR11" s="18">
        <v>2</v>
      </c>
      <c r="GS11" s="18">
        <v>3</v>
      </c>
      <c r="GT11" s="18">
        <v>4</v>
      </c>
      <c r="GU11" s="18">
        <v>3</v>
      </c>
      <c r="GV11" s="18">
        <v>3</v>
      </c>
      <c r="GW11" s="18">
        <v>4</v>
      </c>
      <c r="GX11" s="18">
        <v>4</v>
      </c>
      <c r="GY11" s="18">
        <v>4</v>
      </c>
      <c r="GZ11" s="18">
        <v>2</v>
      </c>
      <c r="HA11" s="18">
        <v>4</v>
      </c>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c r="IW11" s="20"/>
      <c r="IX11" s="20"/>
      <c r="IY11" s="20"/>
      <c r="IZ11" s="20"/>
      <c r="JA11" s="20"/>
      <c r="JB11" s="20"/>
      <c r="JC11" s="20"/>
      <c r="JD11" s="20"/>
      <c r="JE11" s="20"/>
      <c r="JF11" s="20"/>
      <c r="JG11" s="20"/>
      <c r="JH11" s="20"/>
      <c r="JI11" s="20"/>
      <c r="JJ11" s="20"/>
      <c r="JK11" s="20"/>
      <c r="JL11" s="20"/>
      <c r="JM11" s="20"/>
      <c r="JN11" s="20"/>
      <c r="JO11" s="20"/>
      <c r="JP11" s="20"/>
      <c r="JQ11" s="20"/>
      <c r="JR11" s="20"/>
      <c r="JS11" s="20"/>
      <c r="JT11" s="20"/>
      <c r="JU11" s="20"/>
      <c r="JV11" s="20"/>
      <c r="JW11" s="20"/>
      <c r="JX11" s="20"/>
      <c r="JY11" s="20"/>
      <c r="JZ11" s="20"/>
    </row>
    <row r="12" spans="1:286" ht="18" thickBot="1">
      <c r="A12" s="13">
        <v>9</v>
      </c>
      <c r="B12" s="43" t="s">
        <v>20</v>
      </c>
      <c r="C12" s="15">
        <f t="shared" si="1"/>
        <v>3.0869565217391304</v>
      </c>
      <c r="D12" s="16">
        <f t="shared" si="2"/>
        <v>0.84680354539081404</v>
      </c>
      <c r="E12" s="17">
        <f t="shared" si="5"/>
        <v>155</v>
      </c>
      <c r="F12" s="17">
        <f t="shared" si="3"/>
        <v>1</v>
      </c>
      <c r="G12" s="17">
        <f t="shared" si="4"/>
        <v>4</v>
      </c>
      <c r="H12" s="18">
        <f t="shared" si="6"/>
        <v>3.870967741935484</v>
      </c>
      <c r="I12" s="18">
        <f t="shared" si="7"/>
        <v>10.32258064516129</v>
      </c>
      <c r="J12" s="18">
        <f t="shared" si="8"/>
        <v>27.741935483870968</v>
      </c>
      <c r="K12" s="19">
        <f t="shared" si="9"/>
        <v>21.29032258064516</v>
      </c>
      <c r="L12" s="18">
        <v>2</v>
      </c>
      <c r="M12" s="18">
        <v>3</v>
      </c>
      <c r="N12" s="18">
        <v>3</v>
      </c>
      <c r="O12" s="18">
        <v>4</v>
      </c>
      <c r="P12" s="18">
        <v>2</v>
      </c>
      <c r="Q12" s="18">
        <v>4</v>
      </c>
      <c r="R12" s="18">
        <v>3</v>
      </c>
      <c r="S12" s="18">
        <v>1</v>
      </c>
      <c r="T12" s="18">
        <v>3</v>
      </c>
      <c r="U12" s="18">
        <v>2</v>
      </c>
      <c r="V12" s="18">
        <v>4</v>
      </c>
      <c r="W12" s="18">
        <v>3</v>
      </c>
      <c r="X12" s="18">
        <v>4</v>
      </c>
      <c r="Y12" s="18">
        <v>4</v>
      </c>
      <c r="Z12" s="18">
        <v>3</v>
      </c>
      <c r="AA12" s="18">
        <v>2</v>
      </c>
      <c r="AB12" s="18">
        <v>4</v>
      </c>
      <c r="AC12" s="18">
        <v>3</v>
      </c>
      <c r="AD12" s="18">
        <v>3</v>
      </c>
      <c r="AE12" s="18">
        <v>3</v>
      </c>
      <c r="AF12" s="18">
        <v>3</v>
      </c>
      <c r="AG12" s="18">
        <v>4</v>
      </c>
      <c r="AH12" s="18">
        <v>2</v>
      </c>
      <c r="AI12" s="18">
        <v>4</v>
      </c>
      <c r="AJ12" s="18">
        <v>3</v>
      </c>
      <c r="AK12" s="18">
        <v>4</v>
      </c>
      <c r="AL12" s="18">
        <v>1</v>
      </c>
      <c r="AM12" s="18">
        <v>3</v>
      </c>
      <c r="AN12" s="18">
        <v>4</v>
      </c>
      <c r="AO12" s="18">
        <v>3</v>
      </c>
      <c r="AP12" s="18">
        <v>4</v>
      </c>
      <c r="AQ12" s="18">
        <v>3</v>
      </c>
      <c r="AR12" s="18">
        <v>4</v>
      </c>
      <c r="AS12" s="18">
        <v>2</v>
      </c>
      <c r="AT12" s="18">
        <v>3</v>
      </c>
      <c r="AU12" s="18">
        <v>3</v>
      </c>
      <c r="AV12" s="18">
        <v>3</v>
      </c>
      <c r="AW12" s="18">
        <v>3</v>
      </c>
      <c r="AX12" s="18">
        <v>3</v>
      </c>
      <c r="AY12" s="18">
        <v>2</v>
      </c>
      <c r="AZ12" s="18">
        <v>1</v>
      </c>
      <c r="BA12" s="18">
        <v>3</v>
      </c>
      <c r="BB12" s="18">
        <v>4</v>
      </c>
      <c r="BC12" s="18">
        <v>3</v>
      </c>
      <c r="BD12" s="18">
        <v>3</v>
      </c>
      <c r="BE12" s="18">
        <v>3</v>
      </c>
      <c r="BF12" s="18">
        <v>4</v>
      </c>
      <c r="BG12" s="18">
        <v>3</v>
      </c>
      <c r="BH12" s="18">
        <v>3</v>
      </c>
      <c r="BI12" s="18">
        <v>4</v>
      </c>
      <c r="BJ12" s="18">
        <v>2</v>
      </c>
      <c r="BK12" s="18">
        <v>1</v>
      </c>
      <c r="BL12" s="18">
        <v>3</v>
      </c>
      <c r="BM12" s="18">
        <v>3</v>
      </c>
      <c r="BN12" s="18">
        <v>4</v>
      </c>
      <c r="BO12" s="18">
        <v>2</v>
      </c>
      <c r="BP12" s="18">
        <v>4</v>
      </c>
      <c r="BQ12" s="18">
        <v>3</v>
      </c>
      <c r="BR12" s="18">
        <v>4</v>
      </c>
      <c r="BS12" s="18">
        <v>2</v>
      </c>
      <c r="BT12" s="18">
        <v>4</v>
      </c>
      <c r="BU12" s="18">
        <v>4</v>
      </c>
      <c r="BV12" s="18">
        <v>4</v>
      </c>
      <c r="BW12" s="18">
        <v>4</v>
      </c>
      <c r="BX12" s="18">
        <v>3</v>
      </c>
      <c r="BY12" s="18">
        <v>3</v>
      </c>
      <c r="BZ12" s="18">
        <v>3</v>
      </c>
      <c r="CA12" s="18">
        <v>4</v>
      </c>
      <c r="CB12" s="18">
        <v>4</v>
      </c>
      <c r="CC12" s="18">
        <v>2</v>
      </c>
      <c r="CD12" s="18">
        <v>2</v>
      </c>
      <c r="CE12" s="18">
        <v>4</v>
      </c>
      <c r="CF12" s="18">
        <v>3</v>
      </c>
      <c r="CG12" s="18">
        <v>3</v>
      </c>
      <c r="CH12" s="18">
        <v>3</v>
      </c>
      <c r="CI12" s="18">
        <v>3</v>
      </c>
      <c r="CJ12" s="18">
        <v>4</v>
      </c>
      <c r="CK12" s="18">
        <v>1</v>
      </c>
      <c r="CL12" s="18">
        <v>3</v>
      </c>
      <c r="CM12" s="18">
        <v>4</v>
      </c>
      <c r="CN12" s="18">
        <v>4</v>
      </c>
      <c r="CO12" s="18">
        <v>4</v>
      </c>
      <c r="CP12" s="18">
        <v>2</v>
      </c>
      <c r="CQ12" s="18">
        <v>4</v>
      </c>
      <c r="CR12" s="18">
        <v>3</v>
      </c>
      <c r="CS12" s="18">
        <v>4</v>
      </c>
      <c r="CT12" s="18">
        <v>3</v>
      </c>
      <c r="CU12" s="18">
        <v>4</v>
      </c>
      <c r="CV12" s="18">
        <v>3</v>
      </c>
      <c r="CW12" s="18">
        <v>4</v>
      </c>
      <c r="CX12" s="18">
        <v>3</v>
      </c>
      <c r="CY12" s="18">
        <v>3</v>
      </c>
      <c r="CZ12" s="18">
        <v>2</v>
      </c>
      <c r="DA12" s="18">
        <v>1</v>
      </c>
      <c r="DB12" s="18">
        <v>2</v>
      </c>
      <c r="DC12" s="18">
        <v>2</v>
      </c>
      <c r="DD12" s="18">
        <v>3</v>
      </c>
      <c r="DE12" s="18">
        <v>3</v>
      </c>
      <c r="DF12" s="18">
        <v>4</v>
      </c>
      <c r="DG12" s="18">
        <v>4</v>
      </c>
      <c r="DH12" s="18">
        <v>4</v>
      </c>
      <c r="DI12" s="18">
        <v>4</v>
      </c>
      <c r="DJ12" s="18">
        <v>4</v>
      </c>
      <c r="DK12" s="18">
        <v>3</v>
      </c>
      <c r="DL12" s="18">
        <v>4</v>
      </c>
      <c r="DM12" s="18">
        <v>4</v>
      </c>
      <c r="DN12" s="18">
        <v>3</v>
      </c>
      <c r="DO12" s="18">
        <v>3</v>
      </c>
      <c r="DP12" s="18">
        <v>3</v>
      </c>
      <c r="DQ12" s="18">
        <v>3</v>
      </c>
      <c r="DR12" s="18">
        <v>4</v>
      </c>
      <c r="DS12" s="18">
        <v>4</v>
      </c>
      <c r="DT12" s="18">
        <v>4</v>
      </c>
      <c r="DU12" s="18">
        <v>4</v>
      </c>
      <c r="DV12" s="18">
        <v>4</v>
      </c>
      <c r="DW12" s="18">
        <v>3</v>
      </c>
      <c r="DX12" s="18">
        <v>3</v>
      </c>
      <c r="DY12" s="18">
        <v>4</v>
      </c>
      <c r="DZ12" s="18">
        <v>4</v>
      </c>
      <c r="EA12" s="18">
        <v>3</v>
      </c>
      <c r="EB12" s="18">
        <v>3</v>
      </c>
      <c r="EC12" s="18">
        <v>4</v>
      </c>
      <c r="ED12" s="18">
        <v>4</v>
      </c>
      <c r="EE12" s="18">
        <v>4</v>
      </c>
      <c r="EF12" s="18">
        <v>4</v>
      </c>
      <c r="EG12" s="18">
        <v>2</v>
      </c>
      <c r="EH12" s="18">
        <v>4</v>
      </c>
      <c r="EI12" s="18">
        <v>4</v>
      </c>
      <c r="EJ12" s="18">
        <v>4</v>
      </c>
      <c r="EK12" s="18">
        <v>3</v>
      </c>
      <c r="EL12" s="18">
        <v>3</v>
      </c>
      <c r="EM12" s="18">
        <v>4</v>
      </c>
      <c r="EN12" s="18">
        <v>4</v>
      </c>
      <c r="EO12" s="18">
        <v>2</v>
      </c>
      <c r="EP12" s="18">
        <v>4</v>
      </c>
      <c r="EQ12" s="18">
        <v>4</v>
      </c>
      <c r="ER12" s="18">
        <v>2</v>
      </c>
      <c r="ES12" s="18">
        <v>2</v>
      </c>
      <c r="ET12" s="18">
        <v>3</v>
      </c>
      <c r="EU12" s="18">
        <v>4</v>
      </c>
      <c r="EV12" s="18">
        <v>4</v>
      </c>
      <c r="EW12" s="18">
        <v>4</v>
      </c>
      <c r="EX12" s="18">
        <v>4</v>
      </c>
      <c r="EY12" s="18">
        <v>4</v>
      </c>
      <c r="EZ12" s="18">
        <v>4</v>
      </c>
      <c r="FA12" s="18">
        <v>3</v>
      </c>
      <c r="FB12" s="18">
        <v>3</v>
      </c>
      <c r="FC12" s="18">
        <v>1</v>
      </c>
      <c r="FD12" s="18">
        <v>4</v>
      </c>
      <c r="FE12" s="18">
        <v>3</v>
      </c>
      <c r="FF12" s="18">
        <v>3</v>
      </c>
      <c r="FG12" s="18">
        <v>4</v>
      </c>
      <c r="FH12" s="18">
        <v>2</v>
      </c>
      <c r="FI12" s="18">
        <v>3</v>
      </c>
      <c r="FJ12" s="18">
        <v>1</v>
      </c>
      <c r="FK12" s="18">
        <v>4</v>
      </c>
      <c r="FL12" s="18">
        <v>3</v>
      </c>
      <c r="FM12" s="18">
        <v>4</v>
      </c>
      <c r="FN12" s="18">
        <v>4</v>
      </c>
      <c r="FO12" s="18">
        <v>4</v>
      </c>
      <c r="FP12" s="18">
        <v>3</v>
      </c>
      <c r="FQ12" s="18">
        <v>4</v>
      </c>
      <c r="FR12" s="18">
        <v>4</v>
      </c>
      <c r="FS12" s="18">
        <v>3</v>
      </c>
      <c r="FT12" s="18">
        <v>4</v>
      </c>
      <c r="FU12" s="18">
        <v>4</v>
      </c>
      <c r="FV12" s="18">
        <v>3</v>
      </c>
      <c r="FW12" s="18">
        <v>3</v>
      </c>
      <c r="FX12" s="18">
        <v>3</v>
      </c>
      <c r="FY12" s="18">
        <v>3</v>
      </c>
      <c r="FZ12" s="18">
        <v>2</v>
      </c>
      <c r="GA12" s="18">
        <v>3</v>
      </c>
      <c r="GB12" s="18">
        <v>4</v>
      </c>
      <c r="GC12" s="18">
        <v>1</v>
      </c>
      <c r="GD12" s="18">
        <v>4</v>
      </c>
      <c r="GE12" s="18">
        <v>2</v>
      </c>
      <c r="GF12" s="18">
        <v>4</v>
      </c>
      <c r="GG12" s="18">
        <v>3</v>
      </c>
      <c r="GH12" s="18">
        <v>4</v>
      </c>
      <c r="GI12" s="18">
        <v>4</v>
      </c>
      <c r="GJ12" s="18">
        <v>4</v>
      </c>
      <c r="GK12" s="18">
        <v>3</v>
      </c>
      <c r="GL12" s="18">
        <v>4</v>
      </c>
      <c r="GM12" s="18">
        <v>4</v>
      </c>
      <c r="GN12" s="18">
        <v>4</v>
      </c>
      <c r="GO12" s="18">
        <v>3</v>
      </c>
      <c r="GP12" s="18">
        <v>2</v>
      </c>
      <c r="GQ12" s="18">
        <v>2</v>
      </c>
      <c r="GR12" s="18">
        <v>3</v>
      </c>
      <c r="GS12" s="18">
        <v>3</v>
      </c>
      <c r="GT12" s="18">
        <v>4</v>
      </c>
      <c r="GU12" s="18">
        <v>2</v>
      </c>
      <c r="GV12" s="18">
        <v>3</v>
      </c>
      <c r="GW12" s="18">
        <v>4</v>
      </c>
      <c r="GX12" s="18">
        <v>4</v>
      </c>
      <c r="GY12" s="18">
        <v>3</v>
      </c>
      <c r="GZ12" s="18">
        <v>2</v>
      </c>
      <c r="HA12" s="18">
        <v>4</v>
      </c>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c r="IW12" s="20"/>
      <c r="IX12" s="20"/>
      <c r="IY12" s="20"/>
      <c r="IZ12" s="20"/>
      <c r="JA12" s="20"/>
      <c r="JB12" s="20"/>
      <c r="JC12" s="20"/>
      <c r="JD12" s="20"/>
      <c r="JE12" s="20"/>
      <c r="JF12" s="20"/>
      <c r="JG12" s="20"/>
      <c r="JH12" s="20"/>
      <c r="JI12" s="20"/>
      <c r="JJ12" s="20"/>
      <c r="JK12" s="20"/>
      <c r="JL12" s="20"/>
      <c r="JM12" s="20"/>
      <c r="JN12" s="20"/>
      <c r="JO12" s="20"/>
      <c r="JP12" s="20"/>
      <c r="JQ12" s="20"/>
      <c r="JR12" s="20"/>
      <c r="JS12" s="20"/>
      <c r="JT12" s="20"/>
      <c r="JU12" s="20"/>
      <c r="JV12" s="20"/>
      <c r="JW12" s="20"/>
      <c r="JX12" s="20"/>
      <c r="JY12" s="20"/>
      <c r="JZ12" s="20"/>
    </row>
    <row r="13" spans="1:286" ht="18" thickBot="1">
      <c r="A13" s="13">
        <v>10</v>
      </c>
      <c r="B13" s="44" t="s">
        <v>21</v>
      </c>
      <c r="C13" s="15">
        <f t="shared" si="1"/>
        <v>3.2463768115942031</v>
      </c>
      <c r="D13" s="16">
        <f t="shared" si="2"/>
        <v>0.7499912482861224</v>
      </c>
      <c r="E13" s="17">
        <f t="shared" si="5"/>
        <v>155</v>
      </c>
      <c r="F13" s="17">
        <f t="shared" si="3"/>
        <v>1</v>
      </c>
      <c r="G13" s="17">
        <f t="shared" si="4"/>
        <v>4</v>
      </c>
      <c r="H13" s="18">
        <f t="shared" si="6"/>
        <v>1.935483870967742</v>
      </c>
      <c r="I13" s="18">
        <f t="shared" si="7"/>
        <v>6.4516129032258061</v>
      </c>
      <c r="J13" s="18">
        <f t="shared" si="8"/>
        <v>29.032258064516132</v>
      </c>
      <c r="K13" s="19">
        <f t="shared" si="9"/>
        <v>25.806451612903224</v>
      </c>
      <c r="L13" s="18">
        <v>2</v>
      </c>
      <c r="M13" s="18">
        <v>4</v>
      </c>
      <c r="N13" s="18">
        <v>3</v>
      </c>
      <c r="O13" s="18">
        <v>4</v>
      </c>
      <c r="P13" s="18">
        <v>3</v>
      </c>
      <c r="Q13" s="18">
        <v>4</v>
      </c>
      <c r="R13" s="18">
        <v>3</v>
      </c>
      <c r="S13" s="18">
        <v>4</v>
      </c>
      <c r="T13" s="18">
        <v>3</v>
      </c>
      <c r="U13" s="18">
        <v>2</v>
      </c>
      <c r="V13" s="18">
        <v>4</v>
      </c>
      <c r="W13" s="18">
        <v>3</v>
      </c>
      <c r="X13" s="18">
        <v>4</v>
      </c>
      <c r="Y13" s="18">
        <v>4</v>
      </c>
      <c r="Z13" s="18">
        <v>4</v>
      </c>
      <c r="AA13" s="18">
        <v>3</v>
      </c>
      <c r="AB13" s="18">
        <v>4</v>
      </c>
      <c r="AC13" s="18">
        <v>3</v>
      </c>
      <c r="AD13" s="18">
        <v>3</v>
      </c>
      <c r="AE13" s="18">
        <v>3</v>
      </c>
      <c r="AF13" s="18">
        <v>3</v>
      </c>
      <c r="AG13" s="18">
        <v>4</v>
      </c>
      <c r="AH13" s="18">
        <v>3</v>
      </c>
      <c r="AI13" s="18">
        <v>3</v>
      </c>
      <c r="AJ13" s="18">
        <v>3</v>
      </c>
      <c r="AK13" s="18">
        <v>4</v>
      </c>
      <c r="AL13" s="18">
        <v>1</v>
      </c>
      <c r="AM13" s="18">
        <v>2</v>
      </c>
      <c r="AN13" s="18">
        <v>4</v>
      </c>
      <c r="AO13" s="18">
        <v>3</v>
      </c>
      <c r="AP13" s="18">
        <v>4</v>
      </c>
      <c r="AQ13" s="18">
        <v>3</v>
      </c>
      <c r="AR13" s="18">
        <v>4</v>
      </c>
      <c r="AS13" s="18">
        <v>4</v>
      </c>
      <c r="AT13" s="18">
        <v>3</v>
      </c>
      <c r="AU13" s="18">
        <v>3</v>
      </c>
      <c r="AV13" s="18">
        <v>3</v>
      </c>
      <c r="AW13" s="18">
        <v>3</v>
      </c>
      <c r="AX13" s="18">
        <v>3</v>
      </c>
      <c r="AY13" s="18">
        <v>4</v>
      </c>
      <c r="AZ13" s="18">
        <v>1</v>
      </c>
      <c r="BA13" s="18">
        <v>3</v>
      </c>
      <c r="BB13" s="18">
        <v>4</v>
      </c>
      <c r="BC13" s="18">
        <v>3</v>
      </c>
      <c r="BD13" s="18">
        <v>3</v>
      </c>
      <c r="BE13" s="18">
        <v>3</v>
      </c>
      <c r="BF13" s="18">
        <v>4</v>
      </c>
      <c r="BG13" s="18">
        <v>3</v>
      </c>
      <c r="BH13" s="18">
        <v>3</v>
      </c>
      <c r="BI13" s="18">
        <v>4</v>
      </c>
      <c r="BJ13" s="18">
        <v>2</v>
      </c>
      <c r="BK13" s="18">
        <v>3</v>
      </c>
      <c r="BL13" s="18">
        <v>3</v>
      </c>
      <c r="BM13" s="18">
        <v>3</v>
      </c>
      <c r="BN13" s="18">
        <v>4</v>
      </c>
      <c r="BO13" s="18">
        <v>3</v>
      </c>
      <c r="BP13" s="18">
        <v>4</v>
      </c>
      <c r="BQ13" s="18">
        <v>3</v>
      </c>
      <c r="BR13" s="18">
        <v>2</v>
      </c>
      <c r="BS13" s="18">
        <v>2</v>
      </c>
      <c r="BT13" s="18">
        <v>4</v>
      </c>
      <c r="BU13" s="18">
        <v>4</v>
      </c>
      <c r="BV13" s="18">
        <v>4</v>
      </c>
      <c r="BW13" s="18">
        <v>4</v>
      </c>
      <c r="BX13" s="18">
        <v>4</v>
      </c>
      <c r="BY13" s="18">
        <v>3</v>
      </c>
      <c r="BZ13" s="18">
        <v>2</v>
      </c>
      <c r="CA13" s="18">
        <v>4</v>
      </c>
      <c r="CB13" s="18">
        <v>4</v>
      </c>
      <c r="CC13" s="18">
        <v>2</v>
      </c>
      <c r="CD13" s="18">
        <v>3</v>
      </c>
      <c r="CE13" s="18">
        <v>4</v>
      </c>
      <c r="CF13" s="18">
        <v>3</v>
      </c>
      <c r="CG13" s="18">
        <v>4</v>
      </c>
      <c r="CH13" s="18">
        <v>3</v>
      </c>
      <c r="CI13" s="18">
        <v>3</v>
      </c>
      <c r="CJ13" s="18">
        <v>4</v>
      </c>
      <c r="CK13" s="18">
        <v>2</v>
      </c>
      <c r="CL13" s="18">
        <v>3</v>
      </c>
      <c r="CM13" s="18">
        <v>4</v>
      </c>
      <c r="CN13" s="18">
        <v>4</v>
      </c>
      <c r="CO13" s="18">
        <v>4</v>
      </c>
      <c r="CP13" s="18">
        <v>3</v>
      </c>
      <c r="CQ13" s="18">
        <v>3</v>
      </c>
      <c r="CR13" s="18">
        <v>4</v>
      </c>
      <c r="CS13" s="18">
        <v>4</v>
      </c>
      <c r="CT13" s="18">
        <v>3</v>
      </c>
      <c r="CU13" s="18">
        <v>4</v>
      </c>
      <c r="CV13" s="18">
        <v>3</v>
      </c>
      <c r="CW13" s="18">
        <v>4</v>
      </c>
      <c r="CX13" s="18">
        <v>3</v>
      </c>
      <c r="CY13" s="18">
        <v>2</v>
      </c>
      <c r="CZ13" s="18">
        <v>4</v>
      </c>
      <c r="DA13" s="18">
        <v>1</v>
      </c>
      <c r="DB13" s="18">
        <v>3</v>
      </c>
      <c r="DC13" s="18">
        <v>4</v>
      </c>
      <c r="DD13" s="18">
        <v>3</v>
      </c>
      <c r="DE13" s="18">
        <v>3</v>
      </c>
      <c r="DF13" s="18">
        <v>4</v>
      </c>
      <c r="DG13" s="18">
        <v>4</v>
      </c>
      <c r="DH13" s="18">
        <v>4</v>
      </c>
      <c r="DI13" s="18">
        <v>4</v>
      </c>
      <c r="DJ13" s="18">
        <v>4</v>
      </c>
      <c r="DK13" s="18">
        <v>3</v>
      </c>
      <c r="DL13" s="18">
        <v>4</v>
      </c>
      <c r="DM13" s="18">
        <v>3</v>
      </c>
      <c r="DN13" s="18">
        <v>3</v>
      </c>
      <c r="DO13" s="18">
        <v>3</v>
      </c>
      <c r="DP13" s="18">
        <v>3</v>
      </c>
      <c r="DQ13" s="18">
        <v>3</v>
      </c>
      <c r="DR13" s="18">
        <v>4</v>
      </c>
      <c r="DS13" s="18">
        <v>4</v>
      </c>
      <c r="DT13" s="18">
        <v>4</v>
      </c>
      <c r="DU13" s="18">
        <v>4</v>
      </c>
      <c r="DV13" s="18">
        <v>4</v>
      </c>
      <c r="DW13" s="18">
        <v>3</v>
      </c>
      <c r="DX13" s="18">
        <v>3</v>
      </c>
      <c r="DY13" s="18">
        <v>4</v>
      </c>
      <c r="DZ13" s="18">
        <v>3</v>
      </c>
      <c r="EA13" s="18">
        <v>3</v>
      </c>
      <c r="EB13" s="18">
        <v>2</v>
      </c>
      <c r="EC13" s="18">
        <v>4</v>
      </c>
      <c r="ED13" s="18">
        <v>4</v>
      </c>
      <c r="EE13" s="18">
        <v>3</v>
      </c>
      <c r="EF13" s="18">
        <v>4</v>
      </c>
      <c r="EG13" s="18">
        <v>3</v>
      </c>
      <c r="EH13" s="18">
        <v>4</v>
      </c>
      <c r="EI13" s="18">
        <v>4</v>
      </c>
      <c r="EJ13" s="18">
        <v>4</v>
      </c>
      <c r="EK13" s="18">
        <v>3</v>
      </c>
      <c r="EL13" s="18">
        <v>3</v>
      </c>
      <c r="EM13" s="18">
        <v>4</v>
      </c>
      <c r="EN13" s="18">
        <v>4</v>
      </c>
      <c r="EO13" s="18">
        <v>2</v>
      </c>
      <c r="EP13" s="18">
        <v>4</v>
      </c>
      <c r="EQ13" s="18">
        <v>4</v>
      </c>
      <c r="ER13" s="18">
        <v>2</v>
      </c>
      <c r="ES13" s="18">
        <v>3</v>
      </c>
      <c r="ET13" s="18">
        <v>3</v>
      </c>
      <c r="EU13" s="18">
        <v>3</v>
      </c>
      <c r="EV13" s="18">
        <v>3</v>
      </c>
      <c r="EW13" s="18">
        <v>4</v>
      </c>
      <c r="EX13" s="18">
        <v>4</v>
      </c>
      <c r="EY13" s="18">
        <v>4</v>
      </c>
      <c r="EZ13" s="18">
        <v>4</v>
      </c>
      <c r="FA13" s="18">
        <v>3</v>
      </c>
      <c r="FB13" s="18">
        <v>2</v>
      </c>
      <c r="FC13" s="18">
        <v>1</v>
      </c>
      <c r="FD13" s="18">
        <v>4</v>
      </c>
      <c r="FE13" s="18">
        <v>3</v>
      </c>
      <c r="FF13" s="18">
        <v>3</v>
      </c>
      <c r="FG13" s="18">
        <v>4</v>
      </c>
      <c r="FH13" s="18">
        <v>4</v>
      </c>
      <c r="FI13" s="18">
        <v>4</v>
      </c>
      <c r="FJ13" s="18">
        <v>3</v>
      </c>
      <c r="FK13" s="18">
        <v>3</v>
      </c>
      <c r="FL13" s="18">
        <v>3</v>
      </c>
      <c r="FM13" s="18">
        <v>3</v>
      </c>
      <c r="FN13" s="18">
        <v>4</v>
      </c>
      <c r="FO13" s="18">
        <v>4</v>
      </c>
      <c r="FP13" s="18">
        <v>3</v>
      </c>
      <c r="FQ13" s="18">
        <v>4</v>
      </c>
      <c r="FR13" s="18">
        <v>4</v>
      </c>
      <c r="FS13" s="18">
        <v>3</v>
      </c>
      <c r="FT13" s="18">
        <v>4</v>
      </c>
      <c r="FU13" s="18">
        <v>4</v>
      </c>
      <c r="FV13" s="18">
        <v>3</v>
      </c>
      <c r="FW13" s="18">
        <v>3</v>
      </c>
      <c r="FX13" s="18">
        <v>3</v>
      </c>
      <c r="FY13" s="18">
        <v>3</v>
      </c>
      <c r="FZ13" s="18">
        <v>4</v>
      </c>
      <c r="GA13" s="18">
        <v>3</v>
      </c>
      <c r="GB13" s="18">
        <v>4</v>
      </c>
      <c r="GC13" s="18">
        <v>1</v>
      </c>
      <c r="GD13" s="18">
        <v>4</v>
      </c>
      <c r="GE13" s="18">
        <v>3</v>
      </c>
      <c r="GF13" s="18">
        <v>4</v>
      </c>
      <c r="GG13" s="18">
        <v>4</v>
      </c>
      <c r="GH13" s="18">
        <v>4</v>
      </c>
      <c r="GI13" s="18">
        <v>4</v>
      </c>
      <c r="GJ13" s="18">
        <v>4</v>
      </c>
      <c r="GK13" s="18">
        <v>3</v>
      </c>
      <c r="GL13" s="18">
        <v>4</v>
      </c>
      <c r="GM13" s="18">
        <v>4</v>
      </c>
      <c r="GN13" s="18">
        <v>4</v>
      </c>
      <c r="GO13" s="18">
        <v>3</v>
      </c>
      <c r="GP13" s="18">
        <v>2</v>
      </c>
      <c r="GQ13" s="18">
        <v>3</v>
      </c>
      <c r="GR13" s="18">
        <v>3</v>
      </c>
      <c r="GS13" s="18">
        <v>3</v>
      </c>
      <c r="GT13" s="18">
        <v>4</v>
      </c>
      <c r="GU13" s="18">
        <v>3</v>
      </c>
      <c r="GV13" s="18">
        <v>4</v>
      </c>
      <c r="GW13" s="18">
        <v>4</v>
      </c>
      <c r="GX13" s="18">
        <v>4</v>
      </c>
      <c r="GY13" s="18">
        <v>4</v>
      </c>
      <c r="GZ13" s="18">
        <v>3</v>
      </c>
      <c r="HA13" s="18">
        <v>4</v>
      </c>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c r="IW13" s="20"/>
      <c r="IX13" s="20"/>
      <c r="IY13" s="20"/>
      <c r="IZ13" s="20"/>
      <c r="JA13" s="20"/>
      <c r="JB13" s="20"/>
      <c r="JC13" s="20"/>
      <c r="JD13" s="20"/>
      <c r="JE13" s="20"/>
      <c r="JF13" s="20"/>
      <c r="JG13" s="20"/>
      <c r="JH13" s="20"/>
      <c r="JI13" s="20"/>
      <c r="JJ13" s="20"/>
      <c r="JK13" s="20"/>
      <c r="JL13" s="20"/>
      <c r="JM13" s="20"/>
      <c r="JN13" s="20"/>
      <c r="JO13" s="20"/>
      <c r="JP13" s="20"/>
      <c r="JQ13" s="20"/>
      <c r="JR13" s="20"/>
      <c r="JS13" s="20"/>
      <c r="JT13" s="20"/>
      <c r="JU13" s="20"/>
      <c r="JV13" s="20"/>
      <c r="JW13" s="20"/>
      <c r="JX13" s="20"/>
      <c r="JY13" s="20"/>
      <c r="JZ13" s="20"/>
    </row>
    <row r="14" spans="1:286" ht="18" thickBot="1">
      <c r="A14" s="13">
        <v>11</v>
      </c>
      <c r="B14" s="44" t="s">
        <v>22</v>
      </c>
      <c r="C14" s="15">
        <f t="shared" si="1"/>
        <v>3.1594202898550723</v>
      </c>
      <c r="D14" s="16">
        <f t="shared" si="2"/>
        <v>0.75418039601493847</v>
      </c>
      <c r="E14" s="17">
        <f t="shared" si="5"/>
        <v>155</v>
      </c>
      <c r="F14" s="17">
        <f t="shared" si="3"/>
        <v>1</v>
      </c>
      <c r="G14" s="17">
        <f t="shared" si="4"/>
        <v>4</v>
      </c>
      <c r="H14" s="18">
        <f t="shared" si="6"/>
        <v>1.935483870967742</v>
      </c>
      <c r="I14" s="18">
        <f t="shared" si="7"/>
        <v>7.096774193548387</v>
      </c>
      <c r="J14" s="18">
        <f t="shared" si="8"/>
        <v>32.258064516129032</v>
      </c>
      <c r="K14" s="19">
        <f t="shared" si="9"/>
        <v>21.935483870967744</v>
      </c>
      <c r="L14" s="18">
        <v>2</v>
      </c>
      <c r="M14" s="18">
        <v>3</v>
      </c>
      <c r="N14" s="18">
        <v>3</v>
      </c>
      <c r="O14" s="18">
        <v>4</v>
      </c>
      <c r="P14" s="18">
        <v>2</v>
      </c>
      <c r="Q14" s="18">
        <v>4</v>
      </c>
      <c r="R14" s="18">
        <v>3</v>
      </c>
      <c r="S14" s="18">
        <v>4</v>
      </c>
      <c r="T14" s="18">
        <v>3</v>
      </c>
      <c r="U14" s="18">
        <v>3</v>
      </c>
      <c r="V14" s="18">
        <v>4</v>
      </c>
      <c r="W14" s="18">
        <v>3</v>
      </c>
      <c r="X14" s="18">
        <v>4</v>
      </c>
      <c r="Y14" s="18">
        <v>3</v>
      </c>
      <c r="Z14" s="18">
        <v>3</v>
      </c>
      <c r="AA14" s="18">
        <v>3</v>
      </c>
      <c r="AB14" s="18">
        <v>4</v>
      </c>
      <c r="AC14" s="18">
        <v>3</v>
      </c>
      <c r="AD14" s="18">
        <v>3</v>
      </c>
      <c r="AE14" s="18">
        <v>3</v>
      </c>
      <c r="AF14" s="18">
        <v>3</v>
      </c>
      <c r="AG14" s="18">
        <v>4</v>
      </c>
      <c r="AH14" s="18">
        <v>2</v>
      </c>
      <c r="AI14" s="18">
        <v>4</v>
      </c>
      <c r="AJ14" s="18">
        <v>3</v>
      </c>
      <c r="AK14" s="18">
        <v>3</v>
      </c>
      <c r="AL14" s="18">
        <v>1</v>
      </c>
      <c r="AM14" s="18">
        <v>4</v>
      </c>
      <c r="AN14" s="18">
        <v>4</v>
      </c>
      <c r="AO14" s="18">
        <v>3</v>
      </c>
      <c r="AP14" s="18">
        <v>4</v>
      </c>
      <c r="AQ14" s="18">
        <v>4</v>
      </c>
      <c r="AR14" s="18">
        <v>4</v>
      </c>
      <c r="AS14" s="18">
        <v>2</v>
      </c>
      <c r="AT14" s="18">
        <v>2</v>
      </c>
      <c r="AU14" s="18">
        <v>3</v>
      </c>
      <c r="AV14" s="18">
        <v>3</v>
      </c>
      <c r="AW14" s="18">
        <v>2</v>
      </c>
      <c r="AX14" s="18">
        <v>3</v>
      </c>
      <c r="AY14" s="18">
        <v>3</v>
      </c>
      <c r="AZ14" s="18">
        <v>1</v>
      </c>
      <c r="BA14" s="18">
        <v>3</v>
      </c>
      <c r="BB14" s="18">
        <v>4</v>
      </c>
      <c r="BC14" s="18">
        <v>3</v>
      </c>
      <c r="BD14" s="18">
        <v>3</v>
      </c>
      <c r="BE14" s="18">
        <v>3</v>
      </c>
      <c r="BF14" s="18">
        <v>4</v>
      </c>
      <c r="BG14" s="18">
        <v>3</v>
      </c>
      <c r="BH14" s="18">
        <v>3</v>
      </c>
      <c r="BI14" s="18">
        <v>4</v>
      </c>
      <c r="BJ14" s="18">
        <v>3</v>
      </c>
      <c r="BK14" s="18">
        <v>4</v>
      </c>
      <c r="BL14" s="18">
        <v>2</v>
      </c>
      <c r="BM14" s="18">
        <v>3</v>
      </c>
      <c r="BN14" s="18">
        <v>4</v>
      </c>
      <c r="BO14" s="18">
        <v>3</v>
      </c>
      <c r="BP14" s="18">
        <v>4</v>
      </c>
      <c r="BQ14" s="18">
        <v>2</v>
      </c>
      <c r="BR14" s="18">
        <v>3</v>
      </c>
      <c r="BS14" s="18">
        <v>2</v>
      </c>
      <c r="BT14" s="18">
        <v>4</v>
      </c>
      <c r="BU14" s="18">
        <v>3</v>
      </c>
      <c r="BV14" s="18">
        <v>4</v>
      </c>
      <c r="BW14" s="18">
        <v>4</v>
      </c>
      <c r="BX14" s="18">
        <v>3</v>
      </c>
      <c r="BY14" s="18">
        <v>3</v>
      </c>
      <c r="BZ14" s="18">
        <v>3</v>
      </c>
      <c r="CA14" s="18">
        <v>4</v>
      </c>
      <c r="CB14" s="18">
        <v>4</v>
      </c>
      <c r="CC14" s="18">
        <v>3</v>
      </c>
      <c r="CD14" s="18">
        <v>2</v>
      </c>
      <c r="CE14" s="18">
        <v>4</v>
      </c>
      <c r="CF14" s="18">
        <v>3</v>
      </c>
      <c r="CG14" s="18">
        <v>4</v>
      </c>
      <c r="CH14" s="18">
        <v>3</v>
      </c>
      <c r="CI14" s="18">
        <v>3</v>
      </c>
      <c r="CJ14" s="18">
        <v>4</v>
      </c>
      <c r="CK14" s="18">
        <v>2</v>
      </c>
      <c r="CL14" s="18">
        <v>3</v>
      </c>
      <c r="CM14" s="18">
        <v>4</v>
      </c>
      <c r="CN14" s="18">
        <v>4</v>
      </c>
      <c r="CO14" s="18">
        <v>4</v>
      </c>
      <c r="CP14" s="18">
        <v>3</v>
      </c>
      <c r="CQ14" s="18">
        <v>3</v>
      </c>
      <c r="CR14" s="18">
        <v>3</v>
      </c>
      <c r="CS14" s="18">
        <v>4</v>
      </c>
      <c r="CT14" s="18">
        <v>3</v>
      </c>
      <c r="CU14" s="18">
        <v>4</v>
      </c>
      <c r="CV14" s="18">
        <v>3</v>
      </c>
      <c r="CW14" s="18">
        <v>4</v>
      </c>
      <c r="CX14" s="18">
        <v>3</v>
      </c>
      <c r="CY14" s="18">
        <v>3</v>
      </c>
      <c r="CZ14" s="18">
        <v>3</v>
      </c>
      <c r="DA14" s="18">
        <v>1</v>
      </c>
      <c r="DB14" s="18">
        <v>3</v>
      </c>
      <c r="DC14" s="18">
        <v>4</v>
      </c>
      <c r="DD14" s="18">
        <v>3</v>
      </c>
      <c r="DE14" s="18">
        <v>3</v>
      </c>
      <c r="DF14" s="18">
        <v>3</v>
      </c>
      <c r="DG14" s="18">
        <v>4</v>
      </c>
      <c r="DH14" s="18">
        <v>4</v>
      </c>
      <c r="DI14" s="18">
        <v>4</v>
      </c>
      <c r="DJ14" s="18">
        <v>4</v>
      </c>
      <c r="DK14" s="18">
        <v>3</v>
      </c>
      <c r="DL14" s="18">
        <v>4</v>
      </c>
      <c r="DM14" s="18">
        <v>3</v>
      </c>
      <c r="DN14" s="18">
        <v>3</v>
      </c>
      <c r="DO14" s="18">
        <v>4</v>
      </c>
      <c r="DP14" s="18">
        <v>3</v>
      </c>
      <c r="DQ14" s="18">
        <v>3</v>
      </c>
      <c r="DR14" s="18">
        <v>4</v>
      </c>
      <c r="DS14" s="18">
        <v>3</v>
      </c>
      <c r="DT14" s="18">
        <v>4</v>
      </c>
      <c r="DU14" s="18">
        <v>4</v>
      </c>
      <c r="DV14" s="18">
        <v>3</v>
      </c>
      <c r="DW14" s="18">
        <v>3</v>
      </c>
      <c r="DX14" s="18">
        <v>4</v>
      </c>
      <c r="DY14" s="18">
        <v>4</v>
      </c>
      <c r="DZ14" s="18">
        <v>3</v>
      </c>
      <c r="EA14" s="18">
        <v>1</v>
      </c>
      <c r="EB14" s="18">
        <v>3</v>
      </c>
      <c r="EC14" s="18">
        <v>4</v>
      </c>
      <c r="ED14" s="18">
        <v>4</v>
      </c>
      <c r="EE14" s="18">
        <v>3</v>
      </c>
      <c r="EF14" s="18">
        <v>4</v>
      </c>
      <c r="EG14" s="18">
        <v>2</v>
      </c>
      <c r="EH14" s="18">
        <v>4</v>
      </c>
      <c r="EI14" s="18">
        <v>4</v>
      </c>
      <c r="EJ14" s="18">
        <v>4</v>
      </c>
      <c r="EK14" s="18">
        <v>3</v>
      </c>
      <c r="EL14" s="18">
        <v>2</v>
      </c>
      <c r="EM14" s="18">
        <v>4</v>
      </c>
      <c r="EN14" s="18">
        <v>4</v>
      </c>
      <c r="EO14" s="18">
        <v>2</v>
      </c>
      <c r="EP14" s="18">
        <v>4</v>
      </c>
      <c r="EQ14" s="18">
        <v>4</v>
      </c>
      <c r="ER14" s="18">
        <v>2</v>
      </c>
      <c r="ES14" s="18">
        <v>3</v>
      </c>
      <c r="ET14" s="18">
        <v>3</v>
      </c>
      <c r="EU14" s="18">
        <v>4</v>
      </c>
      <c r="EV14" s="18">
        <v>3</v>
      </c>
      <c r="EW14" s="18">
        <v>4</v>
      </c>
      <c r="EX14" s="18">
        <v>4</v>
      </c>
      <c r="EY14" s="18">
        <v>4</v>
      </c>
      <c r="EZ14" s="18">
        <v>4</v>
      </c>
      <c r="FA14" s="18">
        <v>3</v>
      </c>
      <c r="FB14" s="18">
        <v>2</v>
      </c>
      <c r="FC14" s="18">
        <v>1</v>
      </c>
      <c r="FD14" s="18">
        <v>3</v>
      </c>
      <c r="FE14" s="18">
        <v>3</v>
      </c>
      <c r="FF14" s="18">
        <v>3</v>
      </c>
      <c r="FG14" s="18">
        <v>4</v>
      </c>
      <c r="FH14" s="18">
        <v>3</v>
      </c>
      <c r="FI14" s="18">
        <v>4</v>
      </c>
      <c r="FJ14" s="18">
        <v>3</v>
      </c>
      <c r="FK14" s="18">
        <v>3</v>
      </c>
      <c r="FL14" s="18">
        <v>3</v>
      </c>
      <c r="FM14" s="18">
        <v>4</v>
      </c>
      <c r="FN14" s="18">
        <v>4</v>
      </c>
      <c r="FO14" s="18">
        <v>4</v>
      </c>
      <c r="FP14" s="18">
        <v>4</v>
      </c>
      <c r="FQ14" s="18">
        <v>3</v>
      </c>
      <c r="FR14" s="18">
        <v>4</v>
      </c>
      <c r="FS14" s="18">
        <v>3</v>
      </c>
      <c r="FT14" s="18">
        <v>4</v>
      </c>
      <c r="FU14" s="18">
        <v>4</v>
      </c>
      <c r="FV14" s="18">
        <v>3</v>
      </c>
      <c r="FW14" s="18">
        <v>3</v>
      </c>
      <c r="FX14" s="18">
        <v>4</v>
      </c>
      <c r="FY14" s="18">
        <v>3</v>
      </c>
      <c r="FZ14" s="18">
        <v>4</v>
      </c>
      <c r="GA14" s="18">
        <v>3</v>
      </c>
      <c r="GB14" s="18">
        <v>4</v>
      </c>
      <c r="GC14" s="18">
        <v>1</v>
      </c>
      <c r="GD14" s="18">
        <v>4</v>
      </c>
      <c r="GE14" s="18">
        <v>3</v>
      </c>
      <c r="GF14" s="18">
        <v>4</v>
      </c>
      <c r="GG14" s="18">
        <v>2</v>
      </c>
      <c r="GH14" s="18">
        <v>4</v>
      </c>
      <c r="GI14" s="18">
        <v>3</v>
      </c>
      <c r="GJ14" s="18">
        <v>4</v>
      </c>
      <c r="GK14" s="18">
        <v>3</v>
      </c>
      <c r="GL14" s="18">
        <v>4</v>
      </c>
      <c r="GM14" s="18">
        <v>4</v>
      </c>
      <c r="GN14" s="18">
        <v>4</v>
      </c>
      <c r="GO14" s="18">
        <v>4</v>
      </c>
      <c r="GP14" s="18">
        <v>3</v>
      </c>
      <c r="GQ14" s="18">
        <v>3</v>
      </c>
      <c r="GR14" s="18">
        <v>3</v>
      </c>
      <c r="GS14" s="18">
        <v>3</v>
      </c>
      <c r="GT14" s="18">
        <v>4</v>
      </c>
      <c r="GU14" s="18">
        <v>3</v>
      </c>
      <c r="GV14" s="18">
        <v>4</v>
      </c>
      <c r="GW14" s="18">
        <v>4</v>
      </c>
      <c r="GX14" s="18">
        <v>4</v>
      </c>
      <c r="GY14" s="18">
        <v>3</v>
      </c>
      <c r="GZ14" s="18">
        <v>3</v>
      </c>
      <c r="HA14" s="18">
        <v>4</v>
      </c>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c r="IW14" s="20"/>
      <c r="IX14" s="20"/>
      <c r="IY14" s="20"/>
      <c r="IZ14" s="20"/>
      <c r="JA14" s="20"/>
      <c r="JB14" s="20"/>
      <c r="JC14" s="20"/>
      <c r="JD14" s="20"/>
      <c r="JE14" s="20"/>
      <c r="JF14" s="20"/>
      <c r="JG14" s="20"/>
      <c r="JH14" s="20"/>
      <c r="JI14" s="20"/>
      <c r="JJ14" s="20"/>
      <c r="JK14" s="20"/>
      <c r="JL14" s="20"/>
      <c r="JM14" s="20"/>
      <c r="JN14" s="20"/>
      <c r="JO14" s="20"/>
      <c r="JP14" s="20"/>
      <c r="JQ14" s="20"/>
      <c r="JR14" s="20"/>
      <c r="JS14" s="20"/>
      <c r="JT14" s="20"/>
      <c r="JU14" s="20"/>
      <c r="JV14" s="20"/>
      <c r="JW14" s="20"/>
      <c r="JX14" s="20"/>
      <c r="JY14" s="20"/>
      <c r="JZ14" s="20"/>
    </row>
    <row r="15" spans="1:286" ht="16.149999999999999" customHeight="1" thickBot="1">
      <c r="A15" s="13">
        <v>12</v>
      </c>
      <c r="B15" s="44" t="s">
        <v>23</v>
      </c>
      <c r="C15" s="15">
        <f t="shared" si="1"/>
        <v>2.9855072463768115</v>
      </c>
      <c r="D15" s="16">
        <f t="shared" si="2"/>
        <v>0.80744279867734026</v>
      </c>
      <c r="E15" s="17">
        <f t="shared" si="5"/>
        <v>155</v>
      </c>
      <c r="F15" s="17">
        <f t="shared" si="3"/>
        <v>1</v>
      </c>
      <c r="G15" s="17">
        <f t="shared" si="4"/>
        <v>4</v>
      </c>
      <c r="H15" s="18">
        <f t="shared" si="6"/>
        <v>4.5161290322580641</v>
      </c>
      <c r="I15" s="18">
        <f t="shared" si="7"/>
        <v>10.32258064516129</v>
      </c>
      <c r="J15" s="18">
        <f t="shared" si="8"/>
        <v>31.612903225806448</v>
      </c>
      <c r="K15" s="19">
        <f t="shared" si="9"/>
        <v>16.7741935483871</v>
      </c>
      <c r="L15" s="18">
        <v>2</v>
      </c>
      <c r="M15" s="18">
        <v>3</v>
      </c>
      <c r="N15" s="18">
        <v>3</v>
      </c>
      <c r="O15" s="18">
        <v>4</v>
      </c>
      <c r="P15" s="18">
        <v>1</v>
      </c>
      <c r="Q15" s="18">
        <v>4</v>
      </c>
      <c r="R15" s="18">
        <v>2</v>
      </c>
      <c r="S15" s="18">
        <v>4</v>
      </c>
      <c r="T15" s="18">
        <v>3</v>
      </c>
      <c r="U15" s="18">
        <v>3</v>
      </c>
      <c r="V15" s="18">
        <v>4</v>
      </c>
      <c r="W15" s="18">
        <v>3</v>
      </c>
      <c r="X15" s="18">
        <v>3</v>
      </c>
      <c r="Y15" s="18">
        <v>3</v>
      </c>
      <c r="Z15" s="18">
        <v>4</v>
      </c>
      <c r="AA15" s="18">
        <v>3</v>
      </c>
      <c r="AB15" s="18">
        <v>4</v>
      </c>
      <c r="AC15" s="18">
        <v>3</v>
      </c>
      <c r="AD15" s="18">
        <v>3</v>
      </c>
      <c r="AE15" s="18">
        <v>3</v>
      </c>
      <c r="AF15" s="18">
        <v>3</v>
      </c>
      <c r="AG15" s="18">
        <v>4</v>
      </c>
      <c r="AH15" s="18">
        <v>2</v>
      </c>
      <c r="AI15" s="18">
        <v>3</v>
      </c>
      <c r="AJ15" s="18">
        <v>4</v>
      </c>
      <c r="AK15" s="18">
        <v>3</v>
      </c>
      <c r="AL15" s="18">
        <v>1</v>
      </c>
      <c r="AM15" s="18">
        <v>3</v>
      </c>
      <c r="AN15" s="18">
        <v>3</v>
      </c>
      <c r="AO15" s="18">
        <v>3</v>
      </c>
      <c r="AP15" s="18">
        <v>4</v>
      </c>
      <c r="AQ15" s="18">
        <v>3</v>
      </c>
      <c r="AR15" s="18">
        <v>3</v>
      </c>
      <c r="AS15" s="18">
        <v>1</v>
      </c>
      <c r="AT15" s="18">
        <v>3</v>
      </c>
      <c r="AU15" s="18">
        <v>3</v>
      </c>
      <c r="AV15" s="18">
        <v>3</v>
      </c>
      <c r="AW15" s="18">
        <v>2</v>
      </c>
      <c r="AX15" s="18">
        <v>3</v>
      </c>
      <c r="AY15" s="18">
        <v>3</v>
      </c>
      <c r="AZ15" s="18">
        <v>2</v>
      </c>
      <c r="BA15" s="18">
        <v>3</v>
      </c>
      <c r="BB15" s="18">
        <v>4</v>
      </c>
      <c r="BC15" s="18">
        <v>3</v>
      </c>
      <c r="BD15" s="18">
        <v>2</v>
      </c>
      <c r="BE15" s="18">
        <v>3</v>
      </c>
      <c r="BF15" s="18">
        <v>4</v>
      </c>
      <c r="BG15" s="18">
        <v>3</v>
      </c>
      <c r="BH15" s="18">
        <v>3</v>
      </c>
      <c r="BI15" s="18">
        <v>4</v>
      </c>
      <c r="BJ15" s="18">
        <v>3</v>
      </c>
      <c r="BK15" s="18">
        <v>1</v>
      </c>
      <c r="BL15" s="18">
        <v>2</v>
      </c>
      <c r="BM15" s="18">
        <v>3</v>
      </c>
      <c r="BN15" s="18">
        <v>4</v>
      </c>
      <c r="BO15" s="18">
        <v>3</v>
      </c>
      <c r="BP15" s="18">
        <v>3</v>
      </c>
      <c r="BQ15" s="18">
        <v>2</v>
      </c>
      <c r="BR15" s="18">
        <v>3</v>
      </c>
      <c r="BS15" s="18">
        <v>2</v>
      </c>
      <c r="BT15" s="18">
        <v>4</v>
      </c>
      <c r="BU15" s="18">
        <v>3</v>
      </c>
      <c r="BV15" s="18">
        <v>4</v>
      </c>
      <c r="BW15" s="18">
        <v>4</v>
      </c>
      <c r="BX15" s="18">
        <v>2</v>
      </c>
      <c r="BY15" s="18">
        <v>2</v>
      </c>
      <c r="BZ15" s="18">
        <v>4</v>
      </c>
      <c r="CA15" s="18">
        <v>3</v>
      </c>
      <c r="CB15" s="18">
        <v>4</v>
      </c>
      <c r="CC15" s="18">
        <v>2</v>
      </c>
      <c r="CD15" s="18">
        <v>3</v>
      </c>
      <c r="CE15" s="18">
        <v>4</v>
      </c>
      <c r="CF15" s="18">
        <v>3</v>
      </c>
      <c r="CG15" s="18">
        <v>2</v>
      </c>
      <c r="CH15" s="18">
        <v>3</v>
      </c>
      <c r="CI15" s="18">
        <v>2</v>
      </c>
      <c r="CJ15" s="18">
        <v>4</v>
      </c>
      <c r="CK15" s="18">
        <v>1</v>
      </c>
      <c r="CL15" s="18">
        <v>3</v>
      </c>
      <c r="CM15" s="18">
        <v>4</v>
      </c>
      <c r="CN15" s="18">
        <v>4</v>
      </c>
      <c r="CO15" s="18">
        <v>4</v>
      </c>
      <c r="CP15" s="18">
        <v>4</v>
      </c>
      <c r="CQ15" s="18">
        <v>3</v>
      </c>
      <c r="CR15" s="18">
        <v>2</v>
      </c>
      <c r="CS15" s="18">
        <v>3</v>
      </c>
      <c r="CT15" s="18">
        <v>3</v>
      </c>
      <c r="CU15" s="18">
        <v>3</v>
      </c>
      <c r="CV15" s="18">
        <v>3</v>
      </c>
      <c r="CW15" s="18">
        <v>4</v>
      </c>
      <c r="CX15" s="18">
        <v>1</v>
      </c>
      <c r="CY15" s="18">
        <v>3</v>
      </c>
      <c r="CZ15" s="18">
        <v>2</v>
      </c>
      <c r="DA15" s="18">
        <v>1</v>
      </c>
      <c r="DB15" s="18">
        <v>3</v>
      </c>
      <c r="DC15" s="18">
        <v>4</v>
      </c>
      <c r="DD15" s="18">
        <v>3</v>
      </c>
      <c r="DE15" s="18">
        <v>3</v>
      </c>
      <c r="DF15" s="18">
        <v>3</v>
      </c>
      <c r="DG15" s="18">
        <v>4</v>
      </c>
      <c r="DH15" s="18">
        <v>4</v>
      </c>
      <c r="DI15" s="18">
        <v>4</v>
      </c>
      <c r="DJ15" s="18">
        <v>4</v>
      </c>
      <c r="DK15" s="18">
        <v>3</v>
      </c>
      <c r="DL15" s="18">
        <v>4</v>
      </c>
      <c r="DM15" s="18">
        <v>4</v>
      </c>
      <c r="DN15" s="18">
        <v>3</v>
      </c>
      <c r="DO15" s="18">
        <v>4</v>
      </c>
      <c r="DP15" s="18">
        <v>3</v>
      </c>
      <c r="DQ15" s="18">
        <v>3</v>
      </c>
      <c r="DR15" s="18">
        <v>4</v>
      </c>
      <c r="DS15" s="18">
        <v>3</v>
      </c>
      <c r="DT15" s="18">
        <v>4</v>
      </c>
      <c r="DU15" s="18">
        <v>4</v>
      </c>
      <c r="DV15" s="18">
        <v>3</v>
      </c>
      <c r="DW15" s="18">
        <v>2</v>
      </c>
      <c r="DX15" s="18">
        <v>3</v>
      </c>
      <c r="DY15" s="18">
        <v>4</v>
      </c>
      <c r="DZ15" s="18">
        <v>4</v>
      </c>
      <c r="EA15" s="18">
        <v>2</v>
      </c>
      <c r="EB15" s="18">
        <v>1</v>
      </c>
      <c r="EC15" s="18">
        <v>4</v>
      </c>
      <c r="ED15" s="18">
        <v>4</v>
      </c>
      <c r="EE15" s="18">
        <v>3</v>
      </c>
      <c r="EF15" s="18">
        <v>4</v>
      </c>
      <c r="EG15" s="18">
        <v>3</v>
      </c>
      <c r="EH15" s="18">
        <v>4</v>
      </c>
      <c r="EI15" s="18">
        <v>4</v>
      </c>
      <c r="EJ15" s="18">
        <v>4</v>
      </c>
      <c r="EK15" s="18">
        <v>3</v>
      </c>
      <c r="EL15" s="18">
        <v>2</v>
      </c>
      <c r="EM15" s="18">
        <v>4</v>
      </c>
      <c r="EN15" s="18">
        <v>4</v>
      </c>
      <c r="EO15" s="18">
        <v>1</v>
      </c>
      <c r="EP15" s="18">
        <v>4</v>
      </c>
      <c r="EQ15" s="18">
        <v>4</v>
      </c>
      <c r="ER15" s="18">
        <v>2</v>
      </c>
      <c r="ES15" s="18">
        <v>3</v>
      </c>
      <c r="ET15" s="18">
        <v>1</v>
      </c>
      <c r="EU15" s="18">
        <v>4</v>
      </c>
      <c r="EV15" s="18">
        <v>3</v>
      </c>
      <c r="EW15" s="18">
        <v>4</v>
      </c>
      <c r="EX15" s="18">
        <v>4</v>
      </c>
      <c r="EY15" s="18">
        <v>4</v>
      </c>
      <c r="EZ15" s="18">
        <v>4</v>
      </c>
      <c r="FA15" s="18">
        <v>3</v>
      </c>
      <c r="FB15" s="18">
        <v>3</v>
      </c>
      <c r="FC15" s="18">
        <v>1</v>
      </c>
      <c r="FD15" s="18">
        <v>3</v>
      </c>
      <c r="FE15" s="18">
        <v>3</v>
      </c>
      <c r="FF15" s="18">
        <v>3</v>
      </c>
      <c r="FG15" s="18">
        <v>4</v>
      </c>
      <c r="FH15" s="18">
        <v>2</v>
      </c>
      <c r="FI15" s="18">
        <v>4</v>
      </c>
      <c r="FJ15" s="18">
        <v>1</v>
      </c>
      <c r="FK15" s="18">
        <v>2</v>
      </c>
      <c r="FL15" s="18">
        <v>3</v>
      </c>
      <c r="FM15" s="18">
        <v>4</v>
      </c>
      <c r="FN15" s="18">
        <v>4</v>
      </c>
      <c r="FO15" s="18">
        <v>3</v>
      </c>
      <c r="FP15" s="18">
        <v>3</v>
      </c>
      <c r="FQ15" s="18">
        <v>2</v>
      </c>
      <c r="FR15" s="18">
        <v>4</v>
      </c>
      <c r="FS15" s="18">
        <v>3</v>
      </c>
      <c r="FT15" s="18">
        <v>4</v>
      </c>
      <c r="FU15" s="18">
        <v>3</v>
      </c>
      <c r="FV15" s="18">
        <v>4</v>
      </c>
      <c r="FW15" s="18">
        <v>3</v>
      </c>
      <c r="FX15" s="18">
        <v>3</v>
      </c>
      <c r="FY15" s="18">
        <v>3</v>
      </c>
      <c r="FZ15" s="18">
        <v>4</v>
      </c>
      <c r="GA15" s="18">
        <v>3</v>
      </c>
      <c r="GB15" s="18">
        <v>4</v>
      </c>
      <c r="GC15" s="18">
        <v>3</v>
      </c>
      <c r="GD15" s="18">
        <v>3</v>
      </c>
      <c r="GE15" s="18">
        <v>3</v>
      </c>
      <c r="GF15" s="18">
        <v>4</v>
      </c>
      <c r="GG15" s="18">
        <v>3</v>
      </c>
      <c r="GH15" s="18">
        <v>4</v>
      </c>
      <c r="GI15" s="18">
        <v>3</v>
      </c>
      <c r="GJ15" s="18">
        <v>4</v>
      </c>
      <c r="GK15" s="18">
        <v>3</v>
      </c>
      <c r="GL15" s="18">
        <v>4</v>
      </c>
      <c r="GM15" s="18">
        <v>4</v>
      </c>
      <c r="GN15" s="18">
        <v>4</v>
      </c>
      <c r="GO15" s="18">
        <v>3</v>
      </c>
      <c r="GP15" s="18">
        <v>3</v>
      </c>
      <c r="GQ15" s="18">
        <v>3</v>
      </c>
      <c r="GR15" s="18">
        <v>2</v>
      </c>
      <c r="GS15" s="18">
        <v>3</v>
      </c>
      <c r="GT15" s="18">
        <v>4</v>
      </c>
      <c r="GU15" s="18">
        <v>2</v>
      </c>
      <c r="GV15" s="18">
        <v>4</v>
      </c>
      <c r="GW15" s="18">
        <v>4</v>
      </c>
      <c r="GX15" s="18">
        <v>4</v>
      </c>
      <c r="GY15" s="18">
        <v>4</v>
      </c>
      <c r="GZ15" s="18">
        <v>1</v>
      </c>
      <c r="HA15" s="18">
        <v>4</v>
      </c>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c r="IW15" s="20"/>
      <c r="IX15" s="20"/>
      <c r="IY15" s="20"/>
      <c r="IZ15" s="20"/>
      <c r="JA15" s="20"/>
      <c r="JB15" s="20"/>
      <c r="JC15" s="20"/>
      <c r="JD15" s="20"/>
      <c r="JE15" s="20"/>
      <c r="JF15" s="20"/>
      <c r="JG15" s="20"/>
      <c r="JH15" s="20"/>
      <c r="JI15" s="20"/>
      <c r="JJ15" s="20"/>
      <c r="JK15" s="20"/>
      <c r="JL15" s="20"/>
      <c r="JM15" s="20"/>
      <c r="JN15" s="20"/>
      <c r="JO15" s="20"/>
      <c r="JP15" s="20"/>
      <c r="JQ15" s="20"/>
      <c r="JR15" s="20"/>
      <c r="JS15" s="20"/>
      <c r="JT15" s="20"/>
      <c r="JU15" s="20"/>
      <c r="JV15" s="20"/>
      <c r="JW15" s="20"/>
      <c r="JX15" s="20"/>
      <c r="JY15" s="20"/>
      <c r="JZ15" s="20"/>
    </row>
    <row r="16" spans="1:286" ht="28.15" customHeight="1" thickBot="1">
      <c r="A16" s="13">
        <v>13</v>
      </c>
      <c r="B16" s="43" t="s">
        <v>24</v>
      </c>
      <c r="C16" s="15">
        <f t="shared" si="1"/>
        <v>3.0869565217391304</v>
      </c>
      <c r="D16" s="16">
        <f t="shared" si="2"/>
        <v>0.81185296082092284</v>
      </c>
      <c r="E16" s="17">
        <f t="shared" si="5"/>
        <v>155</v>
      </c>
      <c r="F16" s="17">
        <f t="shared" si="3"/>
        <v>1</v>
      </c>
      <c r="G16" s="17">
        <f t="shared" si="4"/>
        <v>4</v>
      </c>
      <c r="H16" s="18">
        <f t="shared" si="6"/>
        <v>3.870967741935484</v>
      </c>
      <c r="I16" s="18">
        <f t="shared" si="7"/>
        <v>7.096774193548387</v>
      </c>
      <c r="J16" s="18">
        <f t="shared" si="8"/>
        <v>34.193548387096776</v>
      </c>
      <c r="K16" s="19">
        <f t="shared" si="9"/>
        <v>18.064516129032256</v>
      </c>
      <c r="L16" s="18">
        <v>3</v>
      </c>
      <c r="M16" s="18">
        <v>4</v>
      </c>
      <c r="N16" s="18">
        <v>3</v>
      </c>
      <c r="O16" s="18">
        <v>4</v>
      </c>
      <c r="P16" s="18">
        <v>3</v>
      </c>
      <c r="Q16" s="18">
        <v>4</v>
      </c>
      <c r="R16" s="18">
        <v>2</v>
      </c>
      <c r="S16" s="18">
        <v>2</v>
      </c>
      <c r="T16" s="18">
        <v>3</v>
      </c>
      <c r="U16" s="18">
        <v>2</v>
      </c>
      <c r="V16" s="18">
        <v>4</v>
      </c>
      <c r="W16" s="18">
        <v>4</v>
      </c>
      <c r="X16" s="18">
        <v>3</v>
      </c>
      <c r="Y16" s="18">
        <v>4</v>
      </c>
      <c r="Z16" s="18">
        <v>2</v>
      </c>
      <c r="AA16" s="18">
        <v>2</v>
      </c>
      <c r="AB16" s="18">
        <v>4</v>
      </c>
      <c r="AC16" s="18">
        <v>3</v>
      </c>
      <c r="AD16" s="18">
        <v>3</v>
      </c>
      <c r="AE16" s="18">
        <v>2</v>
      </c>
      <c r="AF16" s="18">
        <v>2</v>
      </c>
      <c r="AG16" s="18">
        <v>4</v>
      </c>
      <c r="AH16" s="18">
        <v>1</v>
      </c>
      <c r="AI16" s="18">
        <v>3</v>
      </c>
      <c r="AJ16" s="18">
        <v>3</v>
      </c>
      <c r="AK16" s="18">
        <v>4</v>
      </c>
      <c r="AL16" s="18">
        <v>1</v>
      </c>
      <c r="AM16" s="18">
        <v>3</v>
      </c>
      <c r="AN16" s="18">
        <v>4</v>
      </c>
      <c r="AO16" s="18">
        <v>3</v>
      </c>
      <c r="AP16" s="18">
        <v>4</v>
      </c>
      <c r="AQ16" s="18">
        <v>3</v>
      </c>
      <c r="AR16" s="18">
        <v>4</v>
      </c>
      <c r="AS16" s="18">
        <v>3</v>
      </c>
      <c r="AT16" s="18">
        <v>3</v>
      </c>
      <c r="AU16" s="18">
        <v>3</v>
      </c>
      <c r="AV16" s="18">
        <v>3</v>
      </c>
      <c r="AW16" s="18">
        <v>3</v>
      </c>
      <c r="AX16" s="18">
        <v>3</v>
      </c>
      <c r="AY16" s="18">
        <v>3</v>
      </c>
      <c r="AZ16" s="18">
        <v>1</v>
      </c>
      <c r="BA16" s="18">
        <v>3</v>
      </c>
      <c r="BB16" s="18">
        <v>4</v>
      </c>
      <c r="BC16" s="18">
        <v>3</v>
      </c>
      <c r="BD16" s="18">
        <v>3</v>
      </c>
      <c r="BE16" s="18">
        <v>3</v>
      </c>
      <c r="BF16" s="18">
        <v>4</v>
      </c>
      <c r="BG16" s="18">
        <v>3</v>
      </c>
      <c r="BH16" s="18">
        <v>3</v>
      </c>
      <c r="BI16" s="18">
        <v>4</v>
      </c>
      <c r="BJ16" s="18">
        <v>3</v>
      </c>
      <c r="BK16" s="18">
        <v>3</v>
      </c>
      <c r="BL16" s="18">
        <v>3</v>
      </c>
      <c r="BM16" s="18">
        <v>3</v>
      </c>
      <c r="BN16" s="18">
        <v>1</v>
      </c>
      <c r="BO16" s="18">
        <v>3</v>
      </c>
      <c r="BP16" s="18">
        <v>3</v>
      </c>
      <c r="BQ16" s="18">
        <v>3</v>
      </c>
      <c r="BR16" s="18">
        <v>3</v>
      </c>
      <c r="BS16" s="18">
        <v>2</v>
      </c>
      <c r="BT16" s="18">
        <v>4</v>
      </c>
      <c r="BU16" s="18">
        <v>4</v>
      </c>
      <c r="BV16" s="18">
        <v>4</v>
      </c>
      <c r="BW16" s="18">
        <v>4</v>
      </c>
      <c r="BX16" s="18">
        <v>3</v>
      </c>
      <c r="BY16" s="18">
        <v>3</v>
      </c>
      <c r="BZ16" s="18">
        <v>4</v>
      </c>
      <c r="CA16" s="18">
        <v>4</v>
      </c>
      <c r="CB16" s="18">
        <v>4</v>
      </c>
      <c r="CC16" s="18">
        <v>2</v>
      </c>
      <c r="CD16" s="18">
        <v>2</v>
      </c>
      <c r="CE16" s="18">
        <v>4</v>
      </c>
      <c r="CF16" s="18">
        <v>3</v>
      </c>
      <c r="CG16" s="18">
        <v>3</v>
      </c>
      <c r="CH16" s="18">
        <v>3</v>
      </c>
      <c r="CI16" s="18">
        <v>3</v>
      </c>
      <c r="CJ16" s="18">
        <v>4</v>
      </c>
      <c r="CK16" s="18">
        <v>2</v>
      </c>
      <c r="CL16" s="18">
        <v>3</v>
      </c>
      <c r="CM16" s="18">
        <v>4</v>
      </c>
      <c r="CN16" s="18">
        <v>4</v>
      </c>
      <c r="CO16" s="18">
        <v>4</v>
      </c>
      <c r="CP16" s="18">
        <v>3</v>
      </c>
      <c r="CQ16" s="18">
        <v>3</v>
      </c>
      <c r="CR16" s="18">
        <v>3</v>
      </c>
      <c r="CS16" s="18">
        <v>3</v>
      </c>
      <c r="CT16" s="18">
        <v>3</v>
      </c>
      <c r="CU16" s="18">
        <v>3</v>
      </c>
      <c r="CV16" s="18">
        <v>3</v>
      </c>
      <c r="CW16" s="18">
        <v>4</v>
      </c>
      <c r="CX16" s="18">
        <v>1</v>
      </c>
      <c r="CY16" s="18">
        <v>3</v>
      </c>
      <c r="CZ16" s="18">
        <v>3</v>
      </c>
      <c r="DA16" s="18">
        <v>1</v>
      </c>
      <c r="DB16" s="18">
        <v>3</v>
      </c>
      <c r="DC16" s="18">
        <v>3</v>
      </c>
      <c r="DD16" s="18">
        <v>3</v>
      </c>
      <c r="DE16" s="18">
        <v>3</v>
      </c>
      <c r="DF16" s="18">
        <v>3</v>
      </c>
      <c r="DG16" s="18">
        <v>4</v>
      </c>
      <c r="DH16" s="18">
        <v>4</v>
      </c>
      <c r="DI16" s="18">
        <v>4</v>
      </c>
      <c r="DJ16" s="18">
        <v>4</v>
      </c>
      <c r="DK16" s="18">
        <v>3</v>
      </c>
      <c r="DL16" s="18">
        <v>4</v>
      </c>
      <c r="DM16" s="18">
        <v>3</v>
      </c>
      <c r="DN16" s="18">
        <v>3</v>
      </c>
      <c r="DO16" s="18">
        <v>3</v>
      </c>
      <c r="DP16" s="18">
        <v>3</v>
      </c>
      <c r="DQ16" s="18">
        <v>3</v>
      </c>
      <c r="DR16" s="18">
        <v>4</v>
      </c>
      <c r="DS16" s="18">
        <v>4</v>
      </c>
      <c r="DT16" s="18">
        <v>4</v>
      </c>
      <c r="DU16" s="18">
        <v>3</v>
      </c>
      <c r="DV16" s="18">
        <v>3</v>
      </c>
      <c r="DW16" s="18">
        <v>4</v>
      </c>
      <c r="DX16" s="18">
        <v>3</v>
      </c>
      <c r="DY16" s="18">
        <v>4</v>
      </c>
      <c r="DZ16" s="18">
        <v>3</v>
      </c>
      <c r="EA16" s="18">
        <v>3</v>
      </c>
      <c r="EB16" s="18">
        <v>1</v>
      </c>
      <c r="EC16" s="18">
        <v>4</v>
      </c>
      <c r="ED16" s="18">
        <v>4</v>
      </c>
      <c r="EE16" s="18">
        <v>3</v>
      </c>
      <c r="EF16" s="18">
        <v>3</v>
      </c>
      <c r="EG16" s="18">
        <v>2</v>
      </c>
      <c r="EH16" s="18">
        <v>4</v>
      </c>
      <c r="EI16" s="18">
        <v>4</v>
      </c>
      <c r="EJ16" s="18">
        <v>4</v>
      </c>
      <c r="EK16" s="18">
        <v>3</v>
      </c>
      <c r="EL16" s="18">
        <v>3</v>
      </c>
      <c r="EM16" s="18">
        <v>4</v>
      </c>
      <c r="EN16" s="18">
        <v>4</v>
      </c>
      <c r="EO16" s="18">
        <v>2</v>
      </c>
      <c r="EP16" s="18">
        <v>3</v>
      </c>
      <c r="EQ16" s="18">
        <v>3</v>
      </c>
      <c r="ER16" s="18">
        <v>3</v>
      </c>
      <c r="ES16" s="18">
        <v>2</v>
      </c>
      <c r="ET16" s="18">
        <v>3</v>
      </c>
      <c r="EU16" s="18">
        <v>4</v>
      </c>
      <c r="EV16" s="18">
        <v>3</v>
      </c>
      <c r="EW16" s="18">
        <v>4</v>
      </c>
      <c r="EX16" s="18">
        <v>4</v>
      </c>
      <c r="EY16" s="18">
        <v>4</v>
      </c>
      <c r="EZ16" s="18">
        <v>4</v>
      </c>
      <c r="FA16" s="18">
        <v>3</v>
      </c>
      <c r="FB16" s="18">
        <v>2</v>
      </c>
      <c r="FC16" s="18">
        <v>1</v>
      </c>
      <c r="FD16" s="18">
        <v>3</v>
      </c>
      <c r="FE16" s="18">
        <v>3</v>
      </c>
      <c r="FF16" s="18">
        <v>2</v>
      </c>
      <c r="FG16" s="18">
        <v>4</v>
      </c>
      <c r="FH16" s="18">
        <v>3</v>
      </c>
      <c r="FI16" s="18">
        <v>4</v>
      </c>
      <c r="FJ16" s="18">
        <v>2</v>
      </c>
      <c r="FK16" s="18">
        <v>3</v>
      </c>
      <c r="FL16" s="18">
        <v>3</v>
      </c>
      <c r="FM16" s="18">
        <v>4</v>
      </c>
      <c r="FN16" s="18">
        <v>4</v>
      </c>
      <c r="FO16" s="18">
        <v>4</v>
      </c>
      <c r="FP16" s="18">
        <v>3</v>
      </c>
      <c r="FQ16" s="18">
        <v>4</v>
      </c>
      <c r="FR16" s="18">
        <v>4</v>
      </c>
      <c r="FS16" s="18">
        <v>1</v>
      </c>
      <c r="FT16" s="18">
        <v>4</v>
      </c>
      <c r="FU16" s="18">
        <v>3</v>
      </c>
      <c r="FV16" s="18">
        <v>3</v>
      </c>
      <c r="FW16" s="18">
        <v>3</v>
      </c>
      <c r="FX16" s="18">
        <v>4</v>
      </c>
      <c r="FY16" s="18">
        <v>3</v>
      </c>
      <c r="FZ16" s="18">
        <v>4</v>
      </c>
      <c r="GA16" s="18">
        <v>3</v>
      </c>
      <c r="GB16" s="18">
        <v>4</v>
      </c>
      <c r="GC16" s="18">
        <v>3</v>
      </c>
      <c r="GD16" s="18">
        <v>4</v>
      </c>
      <c r="GE16" s="18">
        <v>3</v>
      </c>
      <c r="GF16" s="18">
        <v>4</v>
      </c>
      <c r="GG16" s="18">
        <v>3</v>
      </c>
      <c r="GH16" s="18">
        <v>4</v>
      </c>
      <c r="GI16" s="18">
        <v>4</v>
      </c>
      <c r="GJ16" s="18">
        <v>3</v>
      </c>
      <c r="GK16" s="18">
        <v>4</v>
      </c>
      <c r="GL16" s="18">
        <v>4</v>
      </c>
      <c r="GM16" s="18">
        <v>4</v>
      </c>
      <c r="GN16" s="18">
        <v>4</v>
      </c>
      <c r="GO16" s="18">
        <v>3</v>
      </c>
      <c r="GP16" s="18">
        <v>3</v>
      </c>
      <c r="GQ16" s="18">
        <v>2</v>
      </c>
      <c r="GR16" s="18">
        <v>3</v>
      </c>
      <c r="GS16" s="18">
        <v>3</v>
      </c>
      <c r="GT16" s="18">
        <v>4</v>
      </c>
      <c r="GU16" s="18">
        <v>3</v>
      </c>
      <c r="GV16" s="18">
        <v>4</v>
      </c>
      <c r="GW16" s="18">
        <v>2</v>
      </c>
      <c r="GX16" s="18">
        <v>4</v>
      </c>
      <c r="GY16" s="18">
        <v>3</v>
      </c>
      <c r="GZ16" s="18">
        <v>2</v>
      </c>
      <c r="HA16" s="18">
        <v>4</v>
      </c>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c r="IW16" s="20"/>
      <c r="IX16" s="20"/>
      <c r="IY16" s="20"/>
      <c r="IZ16" s="20"/>
      <c r="JA16" s="20"/>
      <c r="JB16" s="20"/>
      <c r="JC16" s="20"/>
      <c r="JD16" s="20"/>
      <c r="JE16" s="20"/>
      <c r="JF16" s="20"/>
      <c r="JG16" s="20"/>
      <c r="JH16" s="20"/>
      <c r="JI16" s="20"/>
      <c r="JJ16" s="20"/>
      <c r="JK16" s="20"/>
      <c r="JL16" s="20"/>
      <c r="JM16" s="20"/>
      <c r="JN16" s="20"/>
      <c r="JO16" s="20"/>
      <c r="JP16" s="20"/>
      <c r="JQ16" s="20"/>
      <c r="JR16" s="20"/>
      <c r="JS16" s="20"/>
      <c r="JT16" s="20"/>
      <c r="JU16" s="20"/>
      <c r="JV16" s="20"/>
      <c r="JW16" s="20"/>
      <c r="JX16" s="20"/>
      <c r="JY16" s="20"/>
      <c r="JZ16" s="20"/>
    </row>
    <row r="17" spans="1:286" ht="18" thickBot="1">
      <c r="A17" s="13">
        <v>14</v>
      </c>
      <c r="B17" s="44" t="s">
        <v>25</v>
      </c>
      <c r="C17" s="15">
        <f t="shared" si="1"/>
        <v>3.1014492753623188</v>
      </c>
      <c r="D17" s="16">
        <f t="shared" si="2"/>
        <v>0.76414065660661257</v>
      </c>
      <c r="E17" s="17">
        <f t="shared" si="5"/>
        <v>155</v>
      </c>
      <c r="F17" s="17">
        <f t="shared" si="3"/>
        <v>1</v>
      </c>
      <c r="G17" s="17">
        <f t="shared" si="4"/>
        <v>4</v>
      </c>
      <c r="H17" s="18">
        <f t="shared" si="6"/>
        <v>3.870967741935484</v>
      </c>
      <c r="I17" s="18">
        <f t="shared" si="7"/>
        <v>5.806451612903226</v>
      </c>
      <c r="J17" s="18">
        <f t="shared" si="8"/>
        <v>34.193548387096776</v>
      </c>
      <c r="K17" s="19">
        <f t="shared" si="9"/>
        <v>19.35483870967742</v>
      </c>
      <c r="L17" s="18">
        <v>3</v>
      </c>
      <c r="M17" s="18">
        <v>4</v>
      </c>
      <c r="N17" s="18">
        <v>3</v>
      </c>
      <c r="O17" s="18">
        <v>4</v>
      </c>
      <c r="P17" s="18">
        <v>2</v>
      </c>
      <c r="Q17" s="18">
        <v>4</v>
      </c>
      <c r="R17" s="18">
        <v>3</v>
      </c>
      <c r="S17" s="18">
        <v>1</v>
      </c>
      <c r="T17" s="18">
        <v>3</v>
      </c>
      <c r="U17" s="18">
        <v>2</v>
      </c>
      <c r="V17" s="18">
        <v>4</v>
      </c>
      <c r="W17" s="18">
        <v>3</v>
      </c>
      <c r="X17" s="18">
        <v>4</v>
      </c>
      <c r="Y17" s="18">
        <v>4</v>
      </c>
      <c r="Z17" s="18">
        <v>4</v>
      </c>
      <c r="AA17" s="18">
        <v>3</v>
      </c>
      <c r="AB17" s="18">
        <v>3</v>
      </c>
      <c r="AC17" s="18">
        <v>3</v>
      </c>
      <c r="AD17" s="18">
        <v>3</v>
      </c>
      <c r="AE17" s="18">
        <v>3</v>
      </c>
      <c r="AF17" s="18">
        <v>2</v>
      </c>
      <c r="AG17" s="18">
        <v>3</v>
      </c>
      <c r="AH17" s="18">
        <v>3</v>
      </c>
      <c r="AI17" s="18">
        <v>3</v>
      </c>
      <c r="AJ17" s="18">
        <v>3</v>
      </c>
      <c r="AK17" s="18">
        <v>4</v>
      </c>
      <c r="AL17" s="18">
        <v>1</v>
      </c>
      <c r="AM17" s="18">
        <v>3</v>
      </c>
      <c r="AN17" s="18">
        <v>4</v>
      </c>
      <c r="AO17" s="18">
        <v>3</v>
      </c>
      <c r="AP17" s="18">
        <v>4</v>
      </c>
      <c r="AQ17" s="18">
        <v>2</v>
      </c>
      <c r="AR17" s="18">
        <v>4</v>
      </c>
      <c r="AS17" s="18">
        <v>3</v>
      </c>
      <c r="AT17" s="18">
        <v>3</v>
      </c>
      <c r="AU17" s="18">
        <v>3</v>
      </c>
      <c r="AV17" s="18">
        <v>3</v>
      </c>
      <c r="AW17" s="18">
        <v>3</v>
      </c>
      <c r="AX17" s="18">
        <v>3</v>
      </c>
      <c r="AY17" s="18">
        <v>3</v>
      </c>
      <c r="AZ17" s="18">
        <v>1</v>
      </c>
      <c r="BA17" s="18">
        <v>3</v>
      </c>
      <c r="BB17" s="18">
        <v>4</v>
      </c>
      <c r="BC17" s="18">
        <v>3</v>
      </c>
      <c r="BD17" s="18">
        <v>3</v>
      </c>
      <c r="BE17" s="18">
        <v>3</v>
      </c>
      <c r="BF17" s="18">
        <v>4</v>
      </c>
      <c r="BG17" s="18">
        <v>3</v>
      </c>
      <c r="BH17" s="18">
        <v>3</v>
      </c>
      <c r="BI17" s="18">
        <v>4</v>
      </c>
      <c r="BJ17" s="18">
        <v>2</v>
      </c>
      <c r="BK17" s="18">
        <v>2</v>
      </c>
      <c r="BL17" s="18">
        <v>3</v>
      </c>
      <c r="BM17" s="18">
        <v>3</v>
      </c>
      <c r="BN17" s="18">
        <v>3</v>
      </c>
      <c r="BO17" s="18">
        <v>2</v>
      </c>
      <c r="BP17" s="18">
        <v>4</v>
      </c>
      <c r="BQ17" s="18">
        <v>3</v>
      </c>
      <c r="BR17" s="18">
        <v>3</v>
      </c>
      <c r="BS17" s="18">
        <v>2</v>
      </c>
      <c r="BT17" s="18">
        <v>4</v>
      </c>
      <c r="BU17" s="18">
        <v>4</v>
      </c>
      <c r="BV17" s="18">
        <v>4</v>
      </c>
      <c r="BW17" s="18">
        <v>4</v>
      </c>
      <c r="BX17" s="18">
        <v>3</v>
      </c>
      <c r="BY17" s="18">
        <v>3</v>
      </c>
      <c r="BZ17" s="18">
        <v>3</v>
      </c>
      <c r="CA17" s="18">
        <v>4</v>
      </c>
      <c r="CB17" s="18">
        <v>4</v>
      </c>
      <c r="CC17" s="18">
        <v>3</v>
      </c>
      <c r="CD17" s="18">
        <v>2</v>
      </c>
      <c r="CE17" s="18">
        <v>4</v>
      </c>
      <c r="CF17" s="18">
        <v>3</v>
      </c>
      <c r="CG17" s="18">
        <v>3</v>
      </c>
      <c r="CH17" s="18">
        <v>3</v>
      </c>
      <c r="CI17" s="18">
        <v>3</v>
      </c>
      <c r="CJ17" s="18">
        <v>4</v>
      </c>
      <c r="CK17" s="18">
        <v>1</v>
      </c>
      <c r="CL17" s="18">
        <v>3</v>
      </c>
      <c r="CM17" s="18">
        <v>4</v>
      </c>
      <c r="CN17" s="18">
        <v>4</v>
      </c>
      <c r="CO17" s="18">
        <v>4</v>
      </c>
      <c r="CP17" s="18">
        <v>3</v>
      </c>
      <c r="CQ17" s="18">
        <v>3</v>
      </c>
      <c r="CR17" s="18">
        <v>3</v>
      </c>
      <c r="CS17" s="18">
        <v>4</v>
      </c>
      <c r="CT17" s="18">
        <v>3</v>
      </c>
      <c r="CU17" s="18">
        <v>4</v>
      </c>
      <c r="CV17" s="18">
        <v>3</v>
      </c>
      <c r="CW17" s="18">
        <v>4</v>
      </c>
      <c r="CX17" s="18">
        <v>1</v>
      </c>
      <c r="CY17" s="18">
        <v>3</v>
      </c>
      <c r="CZ17" s="18">
        <v>3</v>
      </c>
      <c r="DA17" s="18">
        <v>1</v>
      </c>
      <c r="DB17" s="18">
        <v>3</v>
      </c>
      <c r="DC17" s="18">
        <v>4</v>
      </c>
      <c r="DD17" s="18">
        <v>3</v>
      </c>
      <c r="DE17" s="18">
        <v>3</v>
      </c>
      <c r="DF17" s="18">
        <v>4</v>
      </c>
      <c r="DG17" s="18">
        <v>4</v>
      </c>
      <c r="DH17" s="18">
        <v>4</v>
      </c>
      <c r="DI17" s="18">
        <v>4</v>
      </c>
      <c r="DJ17" s="18">
        <v>4</v>
      </c>
      <c r="DK17" s="18">
        <v>3</v>
      </c>
      <c r="DL17" s="18">
        <v>4</v>
      </c>
      <c r="DM17" s="18">
        <v>2</v>
      </c>
      <c r="DN17" s="18">
        <v>3</v>
      </c>
      <c r="DO17" s="18">
        <v>3</v>
      </c>
      <c r="DP17" s="18">
        <v>3</v>
      </c>
      <c r="DQ17" s="18">
        <v>3</v>
      </c>
      <c r="DR17" s="18">
        <v>4</v>
      </c>
      <c r="DS17" s="18">
        <v>4</v>
      </c>
      <c r="DT17" s="18">
        <v>4</v>
      </c>
      <c r="DU17" s="18">
        <v>3</v>
      </c>
      <c r="DV17" s="18">
        <v>3</v>
      </c>
      <c r="DW17" s="18">
        <v>3</v>
      </c>
      <c r="DX17" s="18">
        <v>3</v>
      </c>
      <c r="DY17" s="18">
        <v>4</v>
      </c>
      <c r="DZ17" s="18">
        <v>3</v>
      </c>
      <c r="EA17" s="18">
        <v>3</v>
      </c>
      <c r="EB17" s="18">
        <v>1</v>
      </c>
      <c r="EC17" s="18">
        <v>4</v>
      </c>
      <c r="ED17" s="18">
        <v>4</v>
      </c>
      <c r="EE17" s="18">
        <v>3</v>
      </c>
      <c r="EF17" s="18">
        <v>3</v>
      </c>
      <c r="EG17" s="18">
        <v>2</v>
      </c>
      <c r="EH17" s="18">
        <v>4</v>
      </c>
      <c r="EI17" s="18">
        <v>4</v>
      </c>
      <c r="EJ17" s="18">
        <v>4</v>
      </c>
      <c r="EK17" s="18">
        <v>3</v>
      </c>
      <c r="EL17" s="18">
        <v>3</v>
      </c>
      <c r="EM17" s="18">
        <v>4</v>
      </c>
      <c r="EN17" s="18">
        <v>4</v>
      </c>
      <c r="EO17" s="18">
        <v>2</v>
      </c>
      <c r="EP17" s="18">
        <v>4</v>
      </c>
      <c r="EQ17" s="18">
        <v>2</v>
      </c>
      <c r="ER17" s="18">
        <v>2</v>
      </c>
      <c r="ES17" s="18">
        <v>2</v>
      </c>
      <c r="ET17" s="18">
        <v>3</v>
      </c>
      <c r="EU17" s="18">
        <v>4</v>
      </c>
      <c r="EV17" s="18">
        <v>3</v>
      </c>
      <c r="EW17" s="18">
        <v>4</v>
      </c>
      <c r="EX17" s="18">
        <v>4</v>
      </c>
      <c r="EY17" s="18">
        <v>4</v>
      </c>
      <c r="EZ17" s="18">
        <v>4</v>
      </c>
      <c r="FA17" s="18">
        <v>3</v>
      </c>
      <c r="FB17" s="18">
        <v>2</v>
      </c>
      <c r="FC17" s="18">
        <v>1</v>
      </c>
      <c r="FD17" s="18">
        <v>3</v>
      </c>
      <c r="FE17" s="18">
        <v>3</v>
      </c>
      <c r="FF17" s="18">
        <v>3</v>
      </c>
      <c r="FG17" s="18">
        <v>4</v>
      </c>
      <c r="FH17" s="18">
        <v>3</v>
      </c>
      <c r="FI17" s="18">
        <v>4</v>
      </c>
      <c r="FJ17" s="18">
        <v>3</v>
      </c>
      <c r="FK17" s="18">
        <v>4</v>
      </c>
      <c r="FL17" s="18">
        <v>3</v>
      </c>
      <c r="FM17" s="18">
        <v>4</v>
      </c>
      <c r="FN17" s="18">
        <v>4</v>
      </c>
      <c r="FO17" s="18">
        <v>4</v>
      </c>
      <c r="FP17" s="18">
        <v>4</v>
      </c>
      <c r="FQ17" s="18">
        <v>4</v>
      </c>
      <c r="FR17" s="18">
        <v>4</v>
      </c>
      <c r="FS17" s="18">
        <v>3</v>
      </c>
      <c r="FT17" s="18">
        <v>4</v>
      </c>
      <c r="FU17" s="18">
        <v>3</v>
      </c>
      <c r="FV17" s="18">
        <v>4</v>
      </c>
      <c r="FW17" s="18">
        <v>3</v>
      </c>
      <c r="FX17" s="18">
        <v>4</v>
      </c>
      <c r="FY17" s="18">
        <v>3</v>
      </c>
      <c r="FZ17" s="18">
        <v>3</v>
      </c>
      <c r="GA17" s="18">
        <v>3</v>
      </c>
      <c r="GB17" s="18">
        <v>4</v>
      </c>
      <c r="GC17" s="18">
        <v>2</v>
      </c>
      <c r="GD17" s="18">
        <v>4</v>
      </c>
      <c r="GE17" s="18">
        <v>3</v>
      </c>
      <c r="GF17" s="18">
        <v>4</v>
      </c>
      <c r="GG17" s="18">
        <v>3</v>
      </c>
      <c r="GH17" s="18">
        <v>4</v>
      </c>
      <c r="GI17" s="18">
        <v>4</v>
      </c>
      <c r="GJ17" s="18">
        <v>4</v>
      </c>
      <c r="GK17" s="18">
        <v>3</v>
      </c>
      <c r="GL17" s="18">
        <v>4</v>
      </c>
      <c r="GM17" s="18">
        <v>4</v>
      </c>
      <c r="GN17" s="18">
        <v>4</v>
      </c>
      <c r="GO17" s="18">
        <v>2</v>
      </c>
      <c r="GP17" s="18">
        <v>3</v>
      </c>
      <c r="GQ17" s="18">
        <v>3</v>
      </c>
      <c r="GR17" s="18">
        <v>3</v>
      </c>
      <c r="GS17" s="18">
        <v>3</v>
      </c>
      <c r="GT17" s="18">
        <v>4</v>
      </c>
      <c r="GU17" s="18">
        <v>3</v>
      </c>
      <c r="GV17" s="18">
        <v>4</v>
      </c>
      <c r="GW17" s="18">
        <v>3</v>
      </c>
      <c r="GX17" s="18">
        <v>4</v>
      </c>
      <c r="GY17" s="18">
        <v>3</v>
      </c>
      <c r="GZ17" s="18">
        <v>2</v>
      </c>
      <c r="HA17" s="18">
        <v>4</v>
      </c>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c r="IW17" s="20"/>
      <c r="IX17" s="20"/>
      <c r="IY17" s="20"/>
      <c r="IZ17" s="20"/>
      <c r="JA17" s="20"/>
      <c r="JB17" s="20"/>
      <c r="JC17" s="20"/>
      <c r="JD17" s="20"/>
      <c r="JE17" s="20"/>
      <c r="JF17" s="20"/>
      <c r="JG17" s="20"/>
      <c r="JH17" s="20"/>
      <c r="JI17" s="20"/>
      <c r="JJ17" s="20"/>
      <c r="JK17" s="20"/>
      <c r="JL17" s="20"/>
      <c r="JM17" s="20"/>
      <c r="JN17" s="20"/>
      <c r="JO17" s="20"/>
      <c r="JP17" s="20"/>
      <c r="JQ17" s="20"/>
      <c r="JR17" s="20"/>
      <c r="JS17" s="20"/>
      <c r="JT17" s="20"/>
      <c r="JU17" s="20"/>
      <c r="JV17" s="20"/>
      <c r="JW17" s="20"/>
      <c r="JX17" s="20"/>
      <c r="JY17" s="20"/>
      <c r="JZ17" s="20"/>
    </row>
    <row r="18" spans="1:286" ht="18" thickBot="1">
      <c r="A18" s="13">
        <v>15</v>
      </c>
      <c r="B18" s="44" t="s">
        <v>26</v>
      </c>
      <c r="C18" s="15">
        <f t="shared" si="1"/>
        <v>3.1884057971014492</v>
      </c>
      <c r="D18" s="16">
        <f t="shared" si="2"/>
        <v>0.59649610513787477</v>
      </c>
      <c r="E18" s="17">
        <f t="shared" si="5"/>
        <v>155</v>
      </c>
      <c r="F18" s="17">
        <f t="shared" si="3"/>
        <v>2</v>
      </c>
      <c r="G18" s="17">
        <f t="shared" si="4"/>
        <v>4</v>
      </c>
      <c r="H18" s="18">
        <f t="shared" si="6"/>
        <v>1.935483870967742</v>
      </c>
      <c r="I18" s="18">
        <f t="shared" si="7"/>
        <v>7.096774193548387</v>
      </c>
      <c r="J18" s="18">
        <f t="shared" si="8"/>
        <v>36.774193548387096</v>
      </c>
      <c r="K18" s="19">
        <f t="shared" si="9"/>
        <v>17.419354838709676</v>
      </c>
      <c r="L18" s="18">
        <v>3</v>
      </c>
      <c r="M18" s="18">
        <v>3</v>
      </c>
      <c r="N18" s="18">
        <v>3</v>
      </c>
      <c r="O18" s="18">
        <v>4</v>
      </c>
      <c r="P18" s="18">
        <v>2</v>
      </c>
      <c r="Q18" s="18">
        <v>4</v>
      </c>
      <c r="R18" s="18">
        <v>3</v>
      </c>
      <c r="S18" s="18">
        <v>4</v>
      </c>
      <c r="T18" s="18">
        <v>3</v>
      </c>
      <c r="U18" s="18">
        <v>3</v>
      </c>
      <c r="V18" s="18">
        <v>4</v>
      </c>
      <c r="W18" s="18">
        <v>3</v>
      </c>
      <c r="X18" s="18">
        <v>4</v>
      </c>
      <c r="Y18" s="18">
        <v>4</v>
      </c>
      <c r="Z18" s="18">
        <v>4</v>
      </c>
      <c r="AA18" s="18">
        <v>3</v>
      </c>
      <c r="AB18" s="18">
        <v>3</v>
      </c>
      <c r="AC18" s="18">
        <v>3</v>
      </c>
      <c r="AD18" s="18">
        <v>3</v>
      </c>
      <c r="AE18" s="18">
        <v>4</v>
      </c>
      <c r="AF18" s="18">
        <v>2</v>
      </c>
      <c r="AG18" s="18">
        <v>3</v>
      </c>
      <c r="AH18" s="18">
        <v>3</v>
      </c>
      <c r="AI18" s="18">
        <v>3</v>
      </c>
      <c r="AJ18" s="18">
        <v>3</v>
      </c>
      <c r="AK18" s="18">
        <v>4</v>
      </c>
      <c r="AL18" s="18">
        <v>3</v>
      </c>
      <c r="AM18" s="18">
        <v>3</v>
      </c>
      <c r="AN18" s="18">
        <v>4</v>
      </c>
      <c r="AO18" s="18">
        <v>3</v>
      </c>
      <c r="AP18" s="18">
        <v>4</v>
      </c>
      <c r="AQ18" s="18">
        <v>2</v>
      </c>
      <c r="AR18" s="18">
        <v>3</v>
      </c>
      <c r="AS18" s="18">
        <v>4</v>
      </c>
      <c r="AT18" s="18">
        <v>3</v>
      </c>
      <c r="AU18" s="18">
        <v>3</v>
      </c>
      <c r="AV18" s="18">
        <v>3</v>
      </c>
      <c r="AW18" s="18">
        <v>3</v>
      </c>
      <c r="AX18" s="18">
        <v>3</v>
      </c>
      <c r="AY18" s="18">
        <v>3</v>
      </c>
      <c r="AZ18" s="18">
        <v>2</v>
      </c>
      <c r="BA18" s="18">
        <v>3</v>
      </c>
      <c r="BB18" s="18">
        <v>4</v>
      </c>
      <c r="BC18" s="18">
        <v>3</v>
      </c>
      <c r="BD18" s="18">
        <v>3</v>
      </c>
      <c r="BE18" s="18">
        <v>3</v>
      </c>
      <c r="BF18" s="18">
        <v>3</v>
      </c>
      <c r="BG18" s="18">
        <v>3</v>
      </c>
      <c r="BH18" s="18">
        <v>3</v>
      </c>
      <c r="BI18" s="18">
        <v>4</v>
      </c>
      <c r="BJ18" s="18">
        <v>2</v>
      </c>
      <c r="BK18" s="18">
        <v>2</v>
      </c>
      <c r="BL18" s="18">
        <v>3</v>
      </c>
      <c r="BM18" s="18">
        <v>3</v>
      </c>
      <c r="BN18" s="18">
        <v>4</v>
      </c>
      <c r="BO18" s="18">
        <v>3</v>
      </c>
      <c r="BP18" s="18">
        <v>3</v>
      </c>
      <c r="BQ18" s="18">
        <v>3</v>
      </c>
      <c r="BR18" s="18">
        <v>3</v>
      </c>
      <c r="BS18" s="18">
        <v>2</v>
      </c>
      <c r="BT18" s="18">
        <v>4</v>
      </c>
      <c r="BU18" s="18">
        <v>4</v>
      </c>
      <c r="BV18" s="18">
        <v>4</v>
      </c>
      <c r="BW18" s="18">
        <v>3</v>
      </c>
      <c r="BX18" s="18">
        <v>3</v>
      </c>
      <c r="BY18" s="18">
        <v>3</v>
      </c>
      <c r="BZ18" s="18">
        <v>3</v>
      </c>
      <c r="CA18" s="18">
        <v>4</v>
      </c>
      <c r="CB18" s="18">
        <v>4</v>
      </c>
      <c r="CC18" s="18">
        <v>2</v>
      </c>
      <c r="CD18" s="18">
        <v>3</v>
      </c>
      <c r="CE18" s="18">
        <v>4</v>
      </c>
      <c r="CF18" s="18">
        <v>3</v>
      </c>
      <c r="CG18" s="18">
        <v>3</v>
      </c>
      <c r="CH18" s="18">
        <v>3</v>
      </c>
      <c r="CI18" s="18">
        <v>3</v>
      </c>
      <c r="CJ18" s="18">
        <v>4</v>
      </c>
      <c r="CK18" s="18">
        <v>2</v>
      </c>
      <c r="CL18" s="18">
        <v>3</v>
      </c>
      <c r="CM18" s="18">
        <v>4</v>
      </c>
      <c r="CN18" s="18">
        <v>4</v>
      </c>
      <c r="CO18" s="18">
        <v>4</v>
      </c>
      <c r="CP18" s="18">
        <v>3</v>
      </c>
      <c r="CQ18" s="18">
        <v>3</v>
      </c>
      <c r="CR18" s="18">
        <v>2</v>
      </c>
      <c r="CS18" s="18">
        <v>4</v>
      </c>
      <c r="CT18" s="18">
        <v>3</v>
      </c>
      <c r="CU18" s="18">
        <v>4</v>
      </c>
      <c r="CV18" s="18">
        <v>3</v>
      </c>
      <c r="CW18" s="18">
        <v>3</v>
      </c>
      <c r="CX18" s="18">
        <v>1</v>
      </c>
      <c r="CY18" s="18">
        <v>3</v>
      </c>
      <c r="CZ18" s="18">
        <v>1</v>
      </c>
      <c r="DA18" s="18">
        <v>1</v>
      </c>
      <c r="DB18" s="18">
        <v>2</v>
      </c>
      <c r="DC18" s="18">
        <v>3</v>
      </c>
      <c r="DD18" s="18">
        <v>3</v>
      </c>
      <c r="DE18" s="18">
        <v>3</v>
      </c>
      <c r="DF18" s="18">
        <v>4</v>
      </c>
      <c r="DG18" s="18">
        <v>4</v>
      </c>
      <c r="DH18" s="18">
        <v>4</v>
      </c>
      <c r="DI18" s="18">
        <v>4</v>
      </c>
      <c r="DJ18" s="18">
        <v>4</v>
      </c>
      <c r="DK18" s="18">
        <v>3</v>
      </c>
      <c r="DL18" s="18">
        <v>4</v>
      </c>
      <c r="DM18" s="18">
        <v>3</v>
      </c>
      <c r="DN18" s="18">
        <v>3</v>
      </c>
      <c r="DO18" s="18">
        <v>3</v>
      </c>
      <c r="DP18" s="18">
        <v>3</v>
      </c>
      <c r="DQ18" s="18">
        <v>3</v>
      </c>
      <c r="DR18" s="18">
        <v>4</v>
      </c>
      <c r="DS18" s="18">
        <v>4</v>
      </c>
      <c r="DT18" s="18">
        <v>4</v>
      </c>
      <c r="DU18" s="18">
        <v>3</v>
      </c>
      <c r="DV18" s="18">
        <v>3</v>
      </c>
      <c r="DW18" s="18">
        <v>3</v>
      </c>
      <c r="DX18" s="18">
        <v>3</v>
      </c>
      <c r="DY18" s="18">
        <v>4</v>
      </c>
      <c r="DZ18" s="18">
        <v>3</v>
      </c>
      <c r="EA18" s="18">
        <v>3</v>
      </c>
      <c r="EB18" s="18">
        <v>1</v>
      </c>
      <c r="EC18" s="18">
        <v>3</v>
      </c>
      <c r="ED18" s="18">
        <v>4</v>
      </c>
      <c r="EE18" s="18">
        <v>3</v>
      </c>
      <c r="EF18" s="18">
        <v>3</v>
      </c>
      <c r="EG18" s="18">
        <v>3</v>
      </c>
      <c r="EH18" s="18">
        <v>4</v>
      </c>
      <c r="EI18" s="18">
        <v>4</v>
      </c>
      <c r="EJ18" s="18">
        <v>4</v>
      </c>
      <c r="EK18" s="18">
        <v>3</v>
      </c>
      <c r="EL18" s="18">
        <v>3</v>
      </c>
      <c r="EM18" s="18">
        <v>4</v>
      </c>
      <c r="EN18" s="18">
        <v>4</v>
      </c>
      <c r="EO18" s="18">
        <v>2</v>
      </c>
      <c r="EP18" s="18">
        <v>3</v>
      </c>
      <c r="EQ18" s="18">
        <v>2</v>
      </c>
      <c r="ER18" s="18">
        <v>2</v>
      </c>
      <c r="ES18" s="18">
        <v>3</v>
      </c>
      <c r="ET18" s="18">
        <v>2</v>
      </c>
      <c r="EU18" s="18">
        <v>4</v>
      </c>
      <c r="EV18" s="18">
        <v>3</v>
      </c>
      <c r="EW18" s="18">
        <v>4</v>
      </c>
      <c r="EX18" s="18">
        <v>4</v>
      </c>
      <c r="EY18" s="18">
        <v>4</v>
      </c>
      <c r="EZ18" s="18">
        <v>4</v>
      </c>
      <c r="FA18" s="18">
        <v>3</v>
      </c>
      <c r="FB18" s="18">
        <v>3</v>
      </c>
      <c r="FC18" s="18">
        <v>1</v>
      </c>
      <c r="FD18" s="18">
        <v>3</v>
      </c>
      <c r="FE18" s="18">
        <v>3</v>
      </c>
      <c r="FF18" s="18">
        <v>3</v>
      </c>
      <c r="FG18" s="18">
        <v>4</v>
      </c>
      <c r="FH18" s="18">
        <v>3</v>
      </c>
      <c r="FI18" s="18">
        <v>4</v>
      </c>
      <c r="FJ18" s="18">
        <v>2</v>
      </c>
      <c r="FK18" s="18">
        <v>3</v>
      </c>
      <c r="FL18" s="18">
        <v>3</v>
      </c>
      <c r="FM18" s="18">
        <v>4</v>
      </c>
      <c r="FN18" s="18">
        <v>3</v>
      </c>
      <c r="FO18" s="18">
        <v>4</v>
      </c>
      <c r="FP18" s="18">
        <v>4</v>
      </c>
      <c r="FQ18" s="18">
        <v>4</v>
      </c>
      <c r="FR18" s="18">
        <v>4</v>
      </c>
      <c r="FS18" s="18">
        <v>1</v>
      </c>
      <c r="FT18" s="18">
        <v>4</v>
      </c>
      <c r="FU18" s="18">
        <v>3</v>
      </c>
      <c r="FV18" s="18">
        <v>3</v>
      </c>
      <c r="FW18" s="18">
        <v>3</v>
      </c>
      <c r="FX18" s="18">
        <v>4</v>
      </c>
      <c r="FY18" s="18">
        <v>3</v>
      </c>
      <c r="FZ18" s="18">
        <v>3</v>
      </c>
      <c r="GA18" s="18">
        <v>3</v>
      </c>
      <c r="GB18" s="18">
        <v>4</v>
      </c>
      <c r="GC18" s="18">
        <v>2</v>
      </c>
      <c r="GD18" s="18">
        <v>3</v>
      </c>
      <c r="GE18" s="18">
        <v>3</v>
      </c>
      <c r="GF18" s="18">
        <v>4</v>
      </c>
      <c r="GG18" s="18">
        <v>3</v>
      </c>
      <c r="GH18" s="18">
        <v>4</v>
      </c>
      <c r="GI18" s="18">
        <v>4</v>
      </c>
      <c r="GJ18" s="18">
        <v>4</v>
      </c>
      <c r="GK18" s="18">
        <v>3</v>
      </c>
      <c r="GL18" s="18">
        <v>4</v>
      </c>
      <c r="GM18" s="18">
        <v>4</v>
      </c>
      <c r="GN18" s="18">
        <v>3</v>
      </c>
      <c r="GO18" s="18">
        <v>2</v>
      </c>
      <c r="GP18" s="18">
        <v>2</v>
      </c>
      <c r="GQ18" s="18">
        <v>2</v>
      </c>
      <c r="GR18" s="18">
        <v>3</v>
      </c>
      <c r="GS18" s="18">
        <v>3</v>
      </c>
      <c r="GT18" s="18">
        <v>4</v>
      </c>
      <c r="GU18" s="18">
        <v>3</v>
      </c>
      <c r="GV18" s="18">
        <v>3</v>
      </c>
      <c r="GW18" s="18">
        <v>3</v>
      </c>
      <c r="GX18" s="18">
        <v>4</v>
      </c>
      <c r="GY18" s="18">
        <v>3</v>
      </c>
      <c r="GZ18" s="18">
        <v>2</v>
      </c>
      <c r="HA18" s="18">
        <v>4</v>
      </c>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c r="IW18" s="20"/>
      <c r="IX18" s="20"/>
      <c r="IY18" s="20"/>
      <c r="IZ18" s="20"/>
      <c r="JA18" s="20"/>
      <c r="JB18" s="20"/>
      <c r="JC18" s="20"/>
      <c r="JD18" s="20"/>
      <c r="JE18" s="20"/>
      <c r="JF18" s="20"/>
      <c r="JG18" s="20"/>
      <c r="JH18" s="20"/>
      <c r="JI18" s="20"/>
      <c r="JJ18" s="20"/>
      <c r="JK18" s="20"/>
      <c r="JL18" s="20"/>
      <c r="JM18" s="20"/>
      <c r="JN18" s="20"/>
      <c r="JO18" s="20"/>
      <c r="JP18" s="20"/>
      <c r="JQ18" s="20"/>
      <c r="JR18" s="20"/>
      <c r="JS18" s="20"/>
      <c r="JT18" s="20"/>
      <c r="JU18" s="20"/>
      <c r="JV18" s="20"/>
      <c r="JW18" s="20"/>
      <c r="JX18" s="20"/>
      <c r="JY18" s="20"/>
      <c r="JZ18" s="20"/>
    </row>
    <row r="19" spans="1:286" ht="18" thickBot="1">
      <c r="A19" s="13">
        <v>16</v>
      </c>
      <c r="B19" s="44" t="s">
        <v>27</v>
      </c>
      <c r="C19" s="15">
        <f t="shared" si="1"/>
        <v>3.2028985507246377</v>
      </c>
      <c r="D19" s="16">
        <f t="shared" si="2"/>
        <v>0.65007714469582045</v>
      </c>
      <c r="E19" s="17">
        <f t="shared" si="5"/>
        <v>155</v>
      </c>
      <c r="F19" s="17">
        <f t="shared" si="3"/>
        <v>1</v>
      </c>
      <c r="G19" s="17">
        <f t="shared" si="4"/>
        <v>4</v>
      </c>
      <c r="H19" s="18">
        <f t="shared" si="6"/>
        <v>2.5806451612903225</v>
      </c>
      <c r="I19" s="18">
        <f t="shared" si="7"/>
        <v>6.4516129032258061</v>
      </c>
      <c r="J19" s="18">
        <f t="shared" si="8"/>
        <v>32.903225806451616</v>
      </c>
      <c r="K19" s="19">
        <f t="shared" si="9"/>
        <v>21.29032258064516</v>
      </c>
      <c r="L19" s="18">
        <v>3</v>
      </c>
      <c r="M19" s="18">
        <v>4</v>
      </c>
      <c r="N19" s="18">
        <v>3</v>
      </c>
      <c r="O19" s="18">
        <v>4</v>
      </c>
      <c r="P19" s="18">
        <v>3</v>
      </c>
      <c r="Q19" s="18">
        <v>4</v>
      </c>
      <c r="R19" s="18">
        <v>3</v>
      </c>
      <c r="S19" s="18">
        <v>4</v>
      </c>
      <c r="T19" s="18">
        <v>3</v>
      </c>
      <c r="U19" s="18">
        <v>2</v>
      </c>
      <c r="V19" s="18">
        <v>4</v>
      </c>
      <c r="W19" s="18">
        <v>3</v>
      </c>
      <c r="X19" s="18">
        <v>4</v>
      </c>
      <c r="Y19" s="18">
        <v>4</v>
      </c>
      <c r="Z19" s="18">
        <v>4</v>
      </c>
      <c r="AA19" s="18">
        <v>3</v>
      </c>
      <c r="AB19" s="18">
        <v>3</v>
      </c>
      <c r="AC19" s="18">
        <v>3</v>
      </c>
      <c r="AD19" s="18">
        <v>3</v>
      </c>
      <c r="AE19" s="18">
        <v>4</v>
      </c>
      <c r="AF19" s="18">
        <v>3</v>
      </c>
      <c r="AG19" s="18">
        <v>3</v>
      </c>
      <c r="AH19" s="18">
        <v>3</v>
      </c>
      <c r="AI19" s="18">
        <v>3</v>
      </c>
      <c r="AJ19" s="18">
        <v>3</v>
      </c>
      <c r="AK19" s="18">
        <v>3</v>
      </c>
      <c r="AL19" s="18">
        <v>1</v>
      </c>
      <c r="AM19" s="18">
        <v>2</v>
      </c>
      <c r="AN19" s="18">
        <v>4</v>
      </c>
      <c r="AO19" s="18">
        <v>3</v>
      </c>
      <c r="AP19" s="18">
        <v>4</v>
      </c>
      <c r="AQ19" s="18">
        <v>3</v>
      </c>
      <c r="AR19" s="18">
        <v>4</v>
      </c>
      <c r="AS19" s="18">
        <v>4</v>
      </c>
      <c r="AT19" s="18">
        <v>3</v>
      </c>
      <c r="AU19" s="18">
        <v>3</v>
      </c>
      <c r="AV19" s="18">
        <v>3</v>
      </c>
      <c r="AW19" s="18">
        <v>3</v>
      </c>
      <c r="AX19" s="18">
        <v>3</v>
      </c>
      <c r="AY19" s="18">
        <v>3</v>
      </c>
      <c r="AZ19" s="18">
        <v>2</v>
      </c>
      <c r="BA19" s="18">
        <v>3</v>
      </c>
      <c r="BB19" s="18">
        <v>4</v>
      </c>
      <c r="BC19" s="18">
        <v>3</v>
      </c>
      <c r="BD19" s="18">
        <v>3</v>
      </c>
      <c r="BE19" s="18">
        <v>3</v>
      </c>
      <c r="BF19" s="18">
        <v>3</v>
      </c>
      <c r="BG19" s="18">
        <v>3</v>
      </c>
      <c r="BH19" s="18">
        <v>3</v>
      </c>
      <c r="BI19" s="18">
        <v>4</v>
      </c>
      <c r="BJ19" s="18">
        <v>2</v>
      </c>
      <c r="BK19" s="18">
        <v>2</v>
      </c>
      <c r="BL19" s="18">
        <v>3</v>
      </c>
      <c r="BM19" s="18">
        <v>3</v>
      </c>
      <c r="BN19" s="18">
        <v>4</v>
      </c>
      <c r="BO19" s="18">
        <v>3</v>
      </c>
      <c r="BP19" s="18">
        <v>3</v>
      </c>
      <c r="BQ19" s="18">
        <v>3</v>
      </c>
      <c r="BR19" s="18">
        <v>3</v>
      </c>
      <c r="BS19" s="18">
        <v>2</v>
      </c>
      <c r="BT19" s="18">
        <v>4</v>
      </c>
      <c r="BU19" s="18">
        <v>4</v>
      </c>
      <c r="BV19" s="18">
        <v>4</v>
      </c>
      <c r="BW19" s="18">
        <v>4</v>
      </c>
      <c r="BX19" s="18">
        <v>3</v>
      </c>
      <c r="BY19" s="18">
        <v>3</v>
      </c>
      <c r="BZ19" s="18">
        <v>3</v>
      </c>
      <c r="CA19" s="18">
        <v>4</v>
      </c>
      <c r="CB19" s="18">
        <v>4</v>
      </c>
      <c r="CC19" s="18">
        <v>1</v>
      </c>
      <c r="CD19" s="18">
        <v>3</v>
      </c>
      <c r="CE19" s="18">
        <v>4</v>
      </c>
      <c r="CF19" s="18">
        <v>3</v>
      </c>
      <c r="CG19" s="18">
        <v>4</v>
      </c>
      <c r="CH19" s="18">
        <v>3</v>
      </c>
      <c r="CI19" s="18">
        <v>3</v>
      </c>
      <c r="CJ19" s="18">
        <v>4</v>
      </c>
      <c r="CK19" s="18">
        <v>2</v>
      </c>
      <c r="CL19" s="18">
        <v>3</v>
      </c>
      <c r="CM19" s="18">
        <v>4</v>
      </c>
      <c r="CN19" s="18">
        <v>4</v>
      </c>
      <c r="CO19" s="18">
        <v>4</v>
      </c>
      <c r="CP19" s="18">
        <v>3</v>
      </c>
      <c r="CQ19" s="18">
        <v>4</v>
      </c>
      <c r="CR19" s="18">
        <v>2</v>
      </c>
      <c r="CS19" s="18">
        <v>4</v>
      </c>
      <c r="CT19" s="18">
        <v>3</v>
      </c>
      <c r="CU19" s="18">
        <v>4</v>
      </c>
      <c r="CV19" s="18">
        <v>3</v>
      </c>
      <c r="CW19" s="18">
        <v>4</v>
      </c>
      <c r="CX19" s="18">
        <v>1</v>
      </c>
      <c r="CY19" s="18">
        <v>3</v>
      </c>
      <c r="CZ19" s="18">
        <v>2</v>
      </c>
      <c r="DA19" s="18">
        <v>1</v>
      </c>
      <c r="DB19" s="18">
        <v>2</v>
      </c>
      <c r="DC19" s="18">
        <v>4</v>
      </c>
      <c r="DD19" s="18">
        <v>3</v>
      </c>
      <c r="DE19" s="18">
        <v>3</v>
      </c>
      <c r="DF19" s="18">
        <v>4</v>
      </c>
      <c r="DG19" s="18">
        <v>4</v>
      </c>
      <c r="DH19" s="18">
        <v>4</v>
      </c>
      <c r="DI19" s="18">
        <v>4</v>
      </c>
      <c r="DJ19" s="18">
        <v>4</v>
      </c>
      <c r="DK19" s="18">
        <v>3</v>
      </c>
      <c r="DL19" s="18">
        <v>4</v>
      </c>
      <c r="DM19" s="18">
        <v>3</v>
      </c>
      <c r="DN19" s="18">
        <v>3</v>
      </c>
      <c r="DO19" s="18">
        <v>3</v>
      </c>
      <c r="DP19" s="18">
        <v>3</v>
      </c>
      <c r="DQ19" s="18">
        <v>3</v>
      </c>
      <c r="DR19" s="18">
        <v>4</v>
      </c>
      <c r="DS19" s="18">
        <v>4</v>
      </c>
      <c r="DT19" s="18">
        <v>4</v>
      </c>
      <c r="DU19" s="18">
        <v>3</v>
      </c>
      <c r="DV19" s="18">
        <v>3</v>
      </c>
      <c r="DW19" s="18">
        <v>3</v>
      </c>
      <c r="DX19" s="18">
        <v>3</v>
      </c>
      <c r="DY19" s="18">
        <v>4</v>
      </c>
      <c r="DZ19" s="18">
        <v>3</v>
      </c>
      <c r="EA19" s="18">
        <v>3</v>
      </c>
      <c r="EB19" s="18">
        <v>1</v>
      </c>
      <c r="EC19" s="18">
        <v>4</v>
      </c>
      <c r="ED19" s="18">
        <v>4</v>
      </c>
      <c r="EE19" s="18">
        <v>3</v>
      </c>
      <c r="EF19" s="18">
        <v>4</v>
      </c>
      <c r="EG19" s="18">
        <v>3</v>
      </c>
      <c r="EH19" s="18">
        <v>4</v>
      </c>
      <c r="EI19" s="18">
        <v>4</v>
      </c>
      <c r="EJ19" s="18">
        <v>4</v>
      </c>
      <c r="EK19" s="18">
        <v>3</v>
      </c>
      <c r="EL19" s="18">
        <v>3</v>
      </c>
      <c r="EM19" s="18">
        <v>4</v>
      </c>
      <c r="EN19" s="18">
        <v>4</v>
      </c>
      <c r="EO19" s="18">
        <v>2</v>
      </c>
      <c r="EP19" s="18">
        <v>4</v>
      </c>
      <c r="EQ19" s="18">
        <v>2</v>
      </c>
      <c r="ER19" s="18">
        <v>2</v>
      </c>
      <c r="ES19" s="18">
        <v>2</v>
      </c>
      <c r="ET19" s="18">
        <v>3</v>
      </c>
      <c r="EU19" s="18">
        <v>3</v>
      </c>
      <c r="EV19" s="18">
        <v>3</v>
      </c>
      <c r="EW19" s="18">
        <v>4</v>
      </c>
      <c r="EX19" s="18">
        <v>3</v>
      </c>
      <c r="EY19" s="18">
        <v>4</v>
      </c>
      <c r="EZ19" s="18">
        <v>4</v>
      </c>
      <c r="FA19" s="18">
        <v>3</v>
      </c>
      <c r="FB19" s="18">
        <v>2</v>
      </c>
      <c r="FC19" s="18">
        <v>1</v>
      </c>
      <c r="FD19" s="18">
        <v>3</v>
      </c>
      <c r="FE19" s="18">
        <v>3</v>
      </c>
      <c r="FF19" s="18">
        <v>3</v>
      </c>
      <c r="FG19" s="18">
        <v>4</v>
      </c>
      <c r="FH19" s="18">
        <v>3</v>
      </c>
      <c r="FI19" s="18">
        <v>4</v>
      </c>
      <c r="FJ19" s="18">
        <v>1</v>
      </c>
      <c r="FK19" s="18">
        <v>3</v>
      </c>
      <c r="FL19" s="18">
        <v>3</v>
      </c>
      <c r="FM19" s="18">
        <v>4</v>
      </c>
      <c r="FN19" s="18">
        <v>4</v>
      </c>
      <c r="FO19" s="18">
        <v>4</v>
      </c>
      <c r="FP19" s="18">
        <v>3</v>
      </c>
      <c r="FQ19" s="18">
        <v>4</v>
      </c>
      <c r="FR19" s="18">
        <v>4</v>
      </c>
      <c r="FS19" s="18">
        <v>2</v>
      </c>
      <c r="FT19" s="18">
        <v>4</v>
      </c>
      <c r="FU19" s="18">
        <v>4</v>
      </c>
      <c r="FV19" s="18">
        <v>3</v>
      </c>
      <c r="FW19" s="18">
        <v>3</v>
      </c>
      <c r="FX19" s="18">
        <v>4</v>
      </c>
      <c r="FY19" s="18">
        <v>4</v>
      </c>
      <c r="FZ19" s="18">
        <v>4</v>
      </c>
      <c r="GA19" s="18">
        <v>3</v>
      </c>
      <c r="GB19" s="18">
        <v>4</v>
      </c>
      <c r="GC19" s="18">
        <v>1</v>
      </c>
      <c r="GD19" s="18">
        <v>4</v>
      </c>
      <c r="GE19" s="18">
        <v>3</v>
      </c>
      <c r="GF19" s="18">
        <v>4</v>
      </c>
      <c r="GG19" s="18">
        <v>4</v>
      </c>
      <c r="GH19" s="18">
        <v>4</v>
      </c>
      <c r="GI19" s="18">
        <v>4</v>
      </c>
      <c r="GJ19" s="18">
        <v>4</v>
      </c>
      <c r="GK19" s="18">
        <v>3</v>
      </c>
      <c r="GL19" s="18">
        <v>4</v>
      </c>
      <c r="GM19" s="18">
        <v>4</v>
      </c>
      <c r="GN19" s="18">
        <v>4</v>
      </c>
      <c r="GO19" s="18">
        <v>3</v>
      </c>
      <c r="GP19" s="18">
        <v>3</v>
      </c>
      <c r="GQ19" s="18">
        <v>3</v>
      </c>
      <c r="GR19" s="18">
        <v>3</v>
      </c>
      <c r="GS19" s="18">
        <v>3</v>
      </c>
      <c r="GT19" s="18">
        <v>4</v>
      </c>
      <c r="GU19" s="18">
        <v>3</v>
      </c>
      <c r="GV19" s="18">
        <v>3</v>
      </c>
      <c r="GW19" s="18">
        <v>4</v>
      </c>
      <c r="GX19" s="18">
        <v>4</v>
      </c>
      <c r="GY19" s="18">
        <v>3</v>
      </c>
      <c r="GZ19" s="18">
        <v>2</v>
      </c>
      <c r="HA19" s="18">
        <v>4</v>
      </c>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c r="IW19" s="20"/>
      <c r="IX19" s="20"/>
      <c r="IY19" s="20"/>
      <c r="IZ19" s="20"/>
      <c r="JA19" s="20"/>
      <c r="JB19" s="20"/>
      <c r="JC19" s="20"/>
      <c r="JD19" s="20"/>
      <c r="JE19" s="20"/>
      <c r="JF19" s="20"/>
      <c r="JG19" s="20"/>
      <c r="JH19" s="20"/>
      <c r="JI19" s="20"/>
      <c r="JJ19" s="20"/>
      <c r="JK19" s="20"/>
      <c r="JL19" s="20"/>
      <c r="JM19" s="20"/>
      <c r="JN19" s="20"/>
      <c r="JO19" s="20"/>
      <c r="JP19" s="20"/>
      <c r="JQ19" s="20"/>
      <c r="JR19" s="20"/>
      <c r="JS19" s="20"/>
      <c r="JT19" s="20"/>
      <c r="JU19" s="20"/>
      <c r="JV19" s="20"/>
      <c r="JW19" s="20"/>
      <c r="JX19" s="20"/>
      <c r="JY19" s="20"/>
      <c r="JZ19" s="20"/>
    </row>
    <row r="20" spans="1:286" ht="18" thickBot="1">
      <c r="A20" s="13">
        <v>17</v>
      </c>
      <c r="B20" s="44" t="s">
        <v>28</v>
      </c>
      <c r="C20" s="15">
        <f t="shared" si="1"/>
        <v>3.1594202898550723</v>
      </c>
      <c r="D20" s="16">
        <f t="shared" si="2"/>
        <v>0.60488802187562918</v>
      </c>
      <c r="E20" s="17">
        <f t="shared" si="5"/>
        <v>155</v>
      </c>
      <c r="F20" s="17">
        <f t="shared" si="3"/>
        <v>2</v>
      </c>
      <c r="G20" s="17">
        <f t="shared" si="4"/>
        <v>4</v>
      </c>
      <c r="H20" s="18">
        <f t="shared" si="6"/>
        <v>1.2903225806451613</v>
      </c>
      <c r="I20" s="18">
        <f t="shared" si="7"/>
        <v>7.096774193548387</v>
      </c>
      <c r="J20" s="18">
        <f t="shared" si="8"/>
        <v>36.129032258064512</v>
      </c>
      <c r="K20" s="19">
        <f t="shared" si="9"/>
        <v>18.70967741935484</v>
      </c>
      <c r="L20" s="18">
        <v>3</v>
      </c>
      <c r="M20" s="18">
        <v>4</v>
      </c>
      <c r="N20" s="18">
        <v>3</v>
      </c>
      <c r="O20" s="18">
        <v>4</v>
      </c>
      <c r="P20" s="18">
        <v>2</v>
      </c>
      <c r="Q20" s="18">
        <v>4</v>
      </c>
      <c r="R20" s="18">
        <v>2</v>
      </c>
      <c r="S20" s="18">
        <v>3</v>
      </c>
      <c r="T20" s="18">
        <v>3</v>
      </c>
      <c r="U20" s="18">
        <v>2</v>
      </c>
      <c r="V20" s="18">
        <v>4</v>
      </c>
      <c r="W20" s="18">
        <v>3</v>
      </c>
      <c r="X20" s="18">
        <v>4</v>
      </c>
      <c r="Y20" s="18">
        <v>4</v>
      </c>
      <c r="Z20" s="18">
        <v>3</v>
      </c>
      <c r="AA20" s="18">
        <v>3</v>
      </c>
      <c r="AB20" s="18">
        <v>3</v>
      </c>
      <c r="AC20" s="18">
        <v>3</v>
      </c>
      <c r="AD20" s="18">
        <v>3</v>
      </c>
      <c r="AE20" s="18">
        <v>3</v>
      </c>
      <c r="AF20" s="18">
        <v>2</v>
      </c>
      <c r="AG20" s="18">
        <v>3</v>
      </c>
      <c r="AH20" s="18">
        <v>3</v>
      </c>
      <c r="AI20" s="18">
        <v>2</v>
      </c>
      <c r="AJ20" s="18">
        <v>3</v>
      </c>
      <c r="AK20" s="18">
        <v>4</v>
      </c>
      <c r="AL20" s="18">
        <v>3</v>
      </c>
      <c r="AM20" s="18">
        <v>3</v>
      </c>
      <c r="AN20" s="18">
        <v>4</v>
      </c>
      <c r="AO20" s="18">
        <v>3</v>
      </c>
      <c r="AP20" s="18">
        <v>4</v>
      </c>
      <c r="AQ20" s="18">
        <v>4</v>
      </c>
      <c r="AR20" s="18">
        <v>4</v>
      </c>
      <c r="AS20" s="18">
        <v>4</v>
      </c>
      <c r="AT20" s="18">
        <v>3</v>
      </c>
      <c r="AU20" s="18">
        <v>3</v>
      </c>
      <c r="AV20" s="18">
        <v>3</v>
      </c>
      <c r="AW20" s="18">
        <v>3</v>
      </c>
      <c r="AX20" s="18">
        <v>3</v>
      </c>
      <c r="AY20" s="18">
        <v>3</v>
      </c>
      <c r="AZ20" s="18">
        <v>3</v>
      </c>
      <c r="BA20" s="18">
        <v>3</v>
      </c>
      <c r="BB20" s="18">
        <v>4</v>
      </c>
      <c r="BC20" s="18">
        <v>2</v>
      </c>
      <c r="BD20" s="18">
        <v>3</v>
      </c>
      <c r="BE20" s="18">
        <v>3</v>
      </c>
      <c r="BF20" s="18">
        <v>3</v>
      </c>
      <c r="BG20" s="18">
        <v>3</v>
      </c>
      <c r="BH20" s="18">
        <v>3</v>
      </c>
      <c r="BI20" s="18">
        <v>4</v>
      </c>
      <c r="BJ20" s="18">
        <v>3</v>
      </c>
      <c r="BK20" s="18">
        <v>3</v>
      </c>
      <c r="BL20" s="18">
        <v>3</v>
      </c>
      <c r="BM20" s="18">
        <v>3</v>
      </c>
      <c r="BN20" s="18">
        <v>2</v>
      </c>
      <c r="BO20" s="18">
        <v>3</v>
      </c>
      <c r="BP20" s="18">
        <v>3</v>
      </c>
      <c r="BQ20" s="18">
        <v>3</v>
      </c>
      <c r="BR20" s="18">
        <v>3</v>
      </c>
      <c r="BS20" s="18">
        <v>2</v>
      </c>
      <c r="BT20" s="18">
        <v>4</v>
      </c>
      <c r="BU20" s="18">
        <v>3</v>
      </c>
      <c r="BV20" s="18">
        <v>4</v>
      </c>
      <c r="BW20" s="18">
        <v>4</v>
      </c>
      <c r="BX20" s="18">
        <v>3</v>
      </c>
      <c r="BY20" s="18">
        <v>3</v>
      </c>
      <c r="BZ20" s="18">
        <v>3</v>
      </c>
      <c r="CA20" s="18">
        <v>4</v>
      </c>
      <c r="CB20" s="18">
        <v>4</v>
      </c>
      <c r="CC20" s="18">
        <v>3</v>
      </c>
      <c r="CD20" s="18">
        <v>3</v>
      </c>
      <c r="CE20" s="18">
        <v>4</v>
      </c>
      <c r="CF20" s="18">
        <v>3</v>
      </c>
      <c r="CG20" s="18">
        <v>2</v>
      </c>
      <c r="CH20" s="18">
        <v>3</v>
      </c>
      <c r="CI20" s="18">
        <v>3</v>
      </c>
      <c r="CJ20" s="18">
        <v>4</v>
      </c>
      <c r="CK20" s="18">
        <v>3</v>
      </c>
      <c r="CL20" s="18">
        <v>3</v>
      </c>
      <c r="CM20" s="18">
        <v>4</v>
      </c>
      <c r="CN20" s="18">
        <v>4</v>
      </c>
      <c r="CO20" s="18">
        <v>4</v>
      </c>
      <c r="CP20" s="18">
        <v>3</v>
      </c>
      <c r="CQ20" s="18">
        <v>4</v>
      </c>
      <c r="CR20" s="18">
        <v>2</v>
      </c>
      <c r="CS20" s="18">
        <v>4</v>
      </c>
      <c r="CT20" s="18">
        <v>3</v>
      </c>
      <c r="CU20" s="18">
        <v>4</v>
      </c>
      <c r="CV20" s="18">
        <v>3</v>
      </c>
      <c r="CW20" s="18">
        <v>4</v>
      </c>
      <c r="CX20" s="18">
        <v>1</v>
      </c>
      <c r="CY20" s="18">
        <v>3</v>
      </c>
      <c r="CZ20" s="18">
        <v>4</v>
      </c>
      <c r="DA20" s="18">
        <v>1</v>
      </c>
      <c r="DB20" s="18">
        <v>2</v>
      </c>
      <c r="DC20" s="18">
        <v>3</v>
      </c>
      <c r="DD20" s="18">
        <v>3</v>
      </c>
      <c r="DE20" s="18">
        <v>3</v>
      </c>
      <c r="DF20" s="18">
        <v>3</v>
      </c>
      <c r="DG20" s="18">
        <v>4</v>
      </c>
      <c r="DH20" s="18">
        <v>4</v>
      </c>
      <c r="DI20" s="18">
        <v>4</v>
      </c>
      <c r="DJ20" s="18">
        <v>4</v>
      </c>
      <c r="DK20" s="18">
        <v>3</v>
      </c>
      <c r="DL20" s="18">
        <v>4</v>
      </c>
      <c r="DM20" s="18">
        <v>3</v>
      </c>
      <c r="DN20" s="18">
        <v>3</v>
      </c>
      <c r="DO20" s="18">
        <v>3</v>
      </c>
      <c r="DP20" s="18">
        <v>3</v>
      </c>
      <c r="DQ20" s="18">
        <v>3</v>
      </c>
      <c r="DR20" s="18">
        <v>4</v>
      </c>
      <c r="DS20" s="18">
        <v>3</v>
      </c>
      <c r="DT20" s="18">
        <v>4</v>
      </c>
      <c r="DU20" s="18">
        <v>3</v>
      </c>
      <c r="DV20" s="18">
        <v>4</v>
      </c>
      <c r="DW20" s="18">
        <v>3</v>
      </c>
      <c r="DX20" s="18">
        <v>4</v>
      </c>
      <c r="DY20" s="18">
        <v>4</v>
      </c>
      <c r="DZ20" s="18">
        <v>3</v>
      </c>
      <c r="EA20" s="18">
        <v>1</v>
      </c>
      <c r="EB20" s="18">
        <v>1</v>
      </c>
      <c r="EC20" s="18">
        <v>4</v>
      </c>
      <c r="ED20" s="18">
        <v>4</v>
      </c>
      <c r="EE20" s="18">
        <v>3</v>
      </c>
      <c r="EF20" s="18">
        <v>4</v>
      </c>
      <c r="EG20" s="18">
        <v>3</v>
      </c>
      <c r="EH20" s="18">
        <v>4</v>
      </c>
      <c r="EI20" s="18">
        <v>4</v>
      </c>
      <c r="EJ20" s="18">
        <v>4</v>
      </c>
      <c r="EK20" s="18">
        <v>3</v>
      </c>
      <c r="EL20" s="18">
        <v>3</v>
      </c>
      <c r="EM20" s="18">
        <v>4</v>
      </c>
      <c r="EN20" s="18">
        <v>4</v>
      </c>
      <c r="EO20" s="18">
        <v>2</v>
      </c>
      <c r="EP20" s="18">
        <v>4</v>
      </c>
      <c r="EQ20" s="18">
        <v>3</v>
      </c>
      <c r="ER20" s="18">
        <v>3</v>
      </c>
      <c r="ES20" s="18">
        <v>3</v>
      </c>
      <c r="ET20" s="18">
        <v>2</v>
      </c>
      <c r="EU20" s="18">
        <v>4</v>
      </c>
      <c r="EV20" s="18">
        <v>3</v>
      </c>
      <c r="EW20" s="18">
        <v>4</v>
      </c>
      <c r="EX20" s="18">
        <v>3</v>
      </c>
      <c r="EY20" s="18">
        <v>4</v>
      </c>
      <c r="EZ20" s="18">
        <v>4</v>
      </c>
      <c r="FA20" s="18">
        <v>3</v>
      </c>
      <c r="FB20" s="18">
        <v>2</v>
      </c>
      <c r="FC20" s="18">
        <v>3</v>
      </c>
      <c r="FD20" s="18">
        <v>3</v>
      </c>
      <c r="FE20" s="18">
        <v>3</v>
      </c>
      <c r="FF20" s="18">
        <v>3</v>
      </c>
      <c r="FG20" s="18">
        <v>4</v>
      </c>
      <c r="FH20" s="18">
        <v>3</v>
      </c>
      <c r="FI20" s="18">
        <v>4</v>
      </c>
      <c r="FJ20" s="18">
        <v>2</v>
      </c>
      <c r="FK20" s="18">
        <v>3</v>
      </c>
      <c r="FL20" s="18">
        <v>3</v>
      </c>
      <c r="FM20" s="18">
        <v>4</v>
      </c>
      <c r="FN20" s="18">
        <v>4</v>
      </c>
      <c r="FO20" s="18">
        <v>3</v>
      </c>
      <c r="FP20" s="18">
        <v>4</v>
      </c>
      <c r="FQ20" s="18">
        <v>4</v>
      </c>
      <c r="FR20" s="18">
        <v>4</v>
      </c>
      <c r="FS20" s="18">
        <v>3</v>
      </c>
      <c r="FT20" s="18">
        <v>4</v>
      </c>
      <c r="FU20" s="18">
        <v>4</v>
      </c>
      <c r="FV20" s="18">
        <v>4</v>
      </c>
      <c r="FW20" s="18">
        <v>3</v>
      </c>
      <c r="FX20" s="18">
        <v>4</v>
      </c>
      <c r="FY20" s="18">
        <v>4</v>
      </c>
      <c r="FZ20" s="18">
        <v>4</v>
      </c>
      <c r="GA20" s="18">
        <v>3</v>
      </c>
      <c r="GB20" s="18">
        <v>4</v>
      </c>
      <c r="GC20" s="18">
        <v>1</v>
      </c>
      <c r="GD20" s="18">
        <v>4</v>
      </c>
      <c r="GE20" s="18">
        <v>3</v>
      </c>
      <c r="GF20" s="18">
        <v>4</v>
      </c>
      <c r="GG20" s="18">
        <v>3</v>
      </c>
      <c r="GH20" s="18">
        <v>4</v>
      </c>
      <c r="GI20" s="18">
        <v>4</v>
      </c>
      <c r="GJ20" s="18">
        <v>4</v>
      </c>
      <c r="GK20" s="18">
        <v>3</v>
      </c>
      <c r="GL20" s="18">
        <v>4</v>
      </c>
      <c r="GM20" s="18">
        <v>3</v>
      </c>
      <c r="GN20" s="18">
        <v>4</v>
      </c>
      <c r="GO20" s="18">
        <v>4</v>
      </c>
      <c r="GP20" s="18">
        <v>3</v>
      </c>
      <c r="GQ20" s="18">
        <v>2</v>
      </c>
      <c r="GR20" s="18">
        <v>3</v>
      </c>
      <c r="GS20" s="18">
        <v>3</v>
      </c>
      <c r="GT20" s="18">
        <v>4</v>
      </c>
      <c r="GU20" s="18">
        <v>3</v>
      </c>
      <c r="GV20" s="18">
        <v>4</v>
      </c>
      <c r="GW20" s="18">
        <v>3</v>
      </c>
      <c r="GX20" s="18">
        <v>4</v>
      </c>
      <c r="GY20" s="18">
        <v>4</v>
      </c>
      <c r="GZ20" s="18">
        <v>1</v>
      </c>
      <c r="HA20" s="18">
        <v>4</v>
      </c>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c r="IW20" s="20"/>
      <c r="IX20" s="20"/>
      <c r="IY20" s="20"/>
      <c r="IZ20" s="20"/>
      <c r="JA20" s="20"/>
      <c r="JB20" s="20"/>
      <c r="JC20" s="20"/>
      <c r="JD20" s="20"/>
      <c r="JE20" s="20"/>
      <c r="JF20" s="20"/>
      <c r="JG20" s="20"/>
      <c r="JH20" s="20"/>
      <c r="JI20" s="20"/>
      <c r="JJ20" s="20"/>
      <c r="JK20" s="20"/>
      <c r="JL20" s="20"/>
      <c r="JM20" s="20"/>
      <c r="JN20" s="20"/>
      <c r="JO20" s="20"/>
      <c r="JP20" s="20"/>
      <c r="JQ20" s="20"/>
      <c r="JR20" s="20"/>
      <c r="JS20" s="20"/>
      <c r="JT20" s="20"/>
      <c r="JU20" s="20"/>
      <c r="JV20" s="20"/>
      <c r="JW20" s="20"/>
      <c r="JX20" s="20"/>
      <c r="JY20" s="20"/>
      <c r="JZ20" s="20"/>
    </row>
    <row r="21" spans="1:286" ht="18" thickBot="1">
      <c r="A21" s="13">
        <v>18</v>
      </c>
      <c r="B21" s="44" t="s">
        <v>29</v>
      </c>
      <c r="C21" s="15">
        <f t="shared" si="1"/>
        <v>3.318840579710145</v>
      </c>
      <c r="D21" s="16">
        <f t="shared" si="2"/>
        <v>0.67012336357663138</v>
      </c>
      <c r="E21" s="17">
        <f t="shared" si="5"/>
        <v>155</v>
      </c>
      <c r="F21" s="17">
        <f t="shared" si="3"/>
        <v>1</v>
      </c>
      <c r="G21" s="17">
        <f t="shared" si="4"/>
        <v>4</v>
      </c>
      <c r="H21" s="18">
        <f t="shared" si="6"/>
        <v>1.935483870967742</v>
      </c>
      <c r="I21" s="18">
        <f t="shared" si="7"/>
        <v>1.935483870967742</v>
      </c>
      <c r="J21" s="18">
        <f t="shared" si="8"/>
        <v>34.193548387096776</v>
      </c>
      <c r="K21" s="19">
        <f t="shared" si="9"/>
        <v>25.161290322580644</v>
      </c>
      <c r="L21" s="18">
        <v>3</v>
      </c>
      <c r="M21" s="18">
        <v>4</v>
      </c>
      <c r="N21" s="18">
        <v>3</v>
      </c>
      <c r="O21" s="18">
        <v>4</v>
      </c>
      <c r="P21" s="18">
        <v>3</v>
      </c>
      <c r="Q21" s="18">
        <v>4</v>
      </c>
      <c r="R21" s="18">
        <v>3</v>
      </c>
      <c r="S21" s="18">
        <v>3</v>
      </c>
      <c r="T21" s="18">
        <v>4</v>
      </c>
      <c r="U21" s="18">
        <v>3</v>
      </c>
      <c r="V21" s="18">
        <v>4</v>
      </c>
      <c r="W21" s="18">
        <v>3</v>
      </c>
      <c r="X21" s="18">
        <v>4</v>
      </c>
      <c r="Y21" s="18">
        <v>4</v>
      </c>
      <c r="Z21" s="18">
        <v>4</v>
      </c>
      <c r="AA21" s="18">
        <v>4</v>
      </c>
      <c r="AB21" s="18">
        <v>4</v>
      </c>
      <c r="AC21" s="18">
        <v>3</v>
      </c>
      <c r="AD21" s="18">
        <v>3</v>
      </c>
      <c r="AE21" s="18">
        <v>3</v>
      </c>
      <c r="AF21" s="18">
        <v>3</v>
      </c>
      <c r="AG21" s="18">
        <v>4</v>
      </c>
      <c r="AH21" s="18">
        <v>4</v>
      </c>
      <c r="AI21" s="18">
        <v>3</v>
      </c>
      <c r="AJ21" s="18">
        <v>4</v>
      </c>
      <c r="AK21" s="18">
        <v>4</v>
      </c>
      <c r="AL21" s="18">
        <v>3</v>
      </c>
      <c r="AM21" s="18">
        <v>3</v>
      </c>
      <c r="AN21" s="18">
        <v>4</v>
      </c>
      <c r="AO21" s="18">
        <v>3</v>
      </c>
      <c r="AP21" s="18">
        <v>4</v>
      </c>
      <c r="AQ21" s="18">
        <v>4</v>
      </c>
      <c r="AR21" s="18">
        <v>4</v>
      </c>
      <c r="AS21" s="18">
        <v>4</v>
      </c>
      <c r="AT21" s="18">
        <v>3</v>
      </c>
      <c r="AU21" s="18">
        <v>3</v>
      </c>
      <c r="AV21" s="18">
        <v>3</v>
      </c>
      <c r="AW21" s="18">
        <v>3</v>
      </c>
      <c r="AX21" s="18">
        <v>3</v>
      </c>
      <c r="AY21" s="18">
        <v>4</v>
      </c>
      <c r="AZ21" s="18">
        <v>3</v>
      </c>
      <c r="BA21" s="18">
        <v>3</v>
      </c>
      <c r="BB21" s="18">
        <v>4</v>
      </c>
      <c r="BC21" s="18">
        <v>3</v>
      </c>
      <c r="BD21" s="18">
        <v>3</v>
      </c>
      <c r="BE21" s="18">
        <v>3</v>
      </c>
      <c r="BF21" s="18">
        <v>3</v>
      </c>
      <c r="BG21" s="18">
        <v>3</v>
      </c>
      <c r="BH21" s="18">
        <v>3</v>
      </c>
      <c r="BI21" s="18">
        <v>4</v>
      </c>
      <c r="BJ21" s="18">
        <v>3</v>
      </c>
      <c r="BK21" s="18">
        <v>1</v>
      </c>
      <c r="BL21" s="18">
        <v>3</v>
      </c>
      <c r="BM21" s="18">
        <v>3</v>
      </c>
      <c r="BN21" s="18">
        <v>1</v>
      </c>
      <c r="BO21" s="18">
        <v>2</v>
      </c>
      <c r="BP21" s="18">
        <v>4</v>
      </c>
      <c r="BQ21" s="18">
        <v>3</v>
      </c>
      <c r="BR21" s="18">
        <v>4</v>
      </c>
      <c r="BS21" s="18">
        <v>2</v>
      </c>
      <c r="BT21" s="18">
        <v>3</v>
      </c>
      <c r="BU21" s="18">
        <v>4</v>
      </c>
      <c r="BV21" s="18">
        <v>4</v>
      </c>
      <c r="BW21" s="18">
        <v>3</v>
      </c>
      <c r="BX21" s="18">
        <v>3</v>
      </c>
      <c r="BY21" s="18">
        <v>3</v>
      </c>
      <c r="BZ21" s="18">
        <v>3</v>
      </c>
      <c r="CA21" s="18">
        <v>4</v>
      </c>
      <c r="CB21" s="18">
        <v>4</v>
      </c>
      <c r="CC21" s="18">
        <v>3</v>
      </c>
      <c r="CD21" s="18">
        <v>3</v>
      </c>
      <c r="CE21" s="18">
        <v>4</v>
      </c>
      <c r="CF21" s="18">
        <v>3</v>
      </c>
      <c r="CG21" s="18">
        <v>4</v>
      </c>
      <c r="CH21" s="18">
        <v>3</v>
      </c>
      <c r="CI21" s="18">
        <v>3</v>
      </c>
      <c r="CJ21" s="18">
        <v>4</v>
      </c>
      <c r="CK21" s="18">
        <v>2</v>
      </c>
      <c r="CL21" s="18">
        <v>3</v>
      </c>
      <c r="CM21" s="18">
        <v>4</v>
      </c>
      <c r="CN21" s="18">
        <v>4</v>
      </c>
      <c r="CO21" s="18">
        <v>4</v>
      </c>
      <c r="CP21" s="18">
        <v>3</v>
      </c>
      <c r="CQ21" s="18">
        <v>4</v>
      </c>
      <c r="CR21" s="18">
        <v>3</v>
      </c>
      <c r="CS21" s="18">
        <v>4</v>
      </c>
      <c r="CT21" s="18">
        <v>3</v>
      </c>
      <c r="CU21" s="18">
        <v>4</v>
      </c>
      <c r="CV21" s="18">
        <v>3</v>
      </c>
      <c r="CW21" s="18">
        <v>4</v>
      </c>
      <c r="CX21" s="18">
        <v>3</v>
      </c>
      <c r="CY21" s="18">
        <v>4</v>
      </c>
      <c r="CZ21" s="18">
        <v>3</v>
      </c>
      <c r="DA21" s="18">
        <v>1</v>
      </c>
      <c r="DB21" s="18">
        <v>3</v>
      </c>
      <c r="DC21" s="18">
        <v>3</v>
      </c>
      <c r="DD21" s="18">
        <v>3</v>
      </c>
      <c r="DE21" s="18">
        <v>3</v>
      </c>
      <c r="DF21" s="18">
        <v>3</v>
      </c>
      <c r="DG21" s="18">
        <v>4</v>
      </c>
      <c r="DH21" s="18">
        <v>4</v>
      </c>
      <c r="DI21" s="18">
        <v>4</v>
      </c>
      <c r="DJ21" s="18">
        <v>4</v>
      </c>
      <c r="DK21" s="18">
        <v>3</v>
      </c>
      <c r="DL21" s="18">
        <v>4</v>
      </c>
      <c r="DM21" s="18">
        <v>4</v>
      </c>
      <c r="DN21" s="18">
        <v>3</v>
      </c>
      <c r="DO21" s="18">
        <v>3</v>
      </c>
      <c r="DP21" s="18">
        <v>3</v>
      </c>
      <c r="DQ21" s="18">
        <v>3</v>
      </c>
      <c r="DR21" s="18">
        <v>4</v>
      </c>
      <c r="DS21" s="18">
        <v>4</v>
      </c>
      <c r="DT21" s="18">
        <v>4</v>
      </c>
      <c r="DU21" s="18">
        <v>4</v>
      </c>
      <c r="DV21" s="18">
        <v>4</v>
      </c>
      <c r="DW21" s="18">
        <v>3</v>
      </c>
      <c r="DX21" s="18">
        <v>3</v>
      </c>
      <c r="DY21" s="18">
        <v>4</v>
      </c>
      <c r="DZ21" s="18">
        <v>3</v>
      </c>
      <c r="EA21" s="18">
        <v>3</v>
      </c>
      <c r="EB21" s="18">
        <v>3</v>
      </c>
      <c r="EC21" s="18">
        <v>4</v>
      </c>
      <c r="ED21" s="18">
        <v>4</v>
      </c>
      <c r="EE21" s="18">
        <v>4</v>
      </c>
      <c r="EF21" s="18">
        <v>4</v>
      </c>
      <c r="EG21" s="18">
        <v>2</v>
      </c>
      <c r="EH21" s="18">
        <v>4</v>
      </c>
      <c r="EI21" s="18">
        <v>4</v>
      </c>
      <c r="EJ21" s="18">
        <v>4</v>
      </c>
      <c r="EK21" s="18">
        <v>3</v>
      </c>
      <c r="EL21" s="18">
        <v>3</v>
      </c>
      <c r="EM21" s="18">
        <v>4</v>
      </c>
      <c r="EN21" s="18">
        <v>4</v>
      </c>
      <c r="EO21" s="18">
        <v>2</v>
      </c>
      <c r="EP21" s="18">
        <v>4</v>
      </c>
      <c r="EQ21" s="18">
        <v>3</v>
      </c>
      <c r="ER21" s="18">
        <v>3</v>
      </c>
      <c r="ES21" s="18">
        <v>3</v>
      </c>
      <c r="ET21" s="18">
        <v>3</v>
      </c>
      <c r="EU21" s="18">
        <v>4</v>
      </c>
      <c r="EV21" s="18">
        <v>4</v>
      </c>
      <c r="EW21" s="18">
        <v>4</v>
      </c>
      <c r="EX21" s="18">
        <v>3</v>
      </c>
      <c r="EY21" s="18">
        <v>4</v>
      </c>
      <c r="EZ21" s="18">
        <v>4</v>
      </c>
      <c r="FA21" s="18">
        <v>3</v>
      </c>
      <c r="FB21" s="18">
        <v>3</v>
      </c>
      <c r="FC21" s="18">
        <v>2</v>
      </c>
      <c r="FD21" s="18">
        <v>3</v>
      </c>
      <c r="FE21" s="18">
        <v>3</v>
      </c>
      <c r="FF21" s="18">
        <v>3</v>
      </c>
      <c r="FG21" s="18">
        <v>4</v>
      </c>
      <c r="FH21" s="18">
        <v>3</v>
      </c>
      <c r="FI21" s="18">
        <v>4</v>
      </c>
      <c r="FJ21" s="18">
        <v>3</v>
      </c>
      <c r="FK21" s="18">
        <v>3</v>
      </c>
      <c r="FL21" s="18">
        <v>3</v>
      </c>
      <c r="FM21" s="18">
        <v>4</v>
      </c>
      <c r="FN21" s="18">
        <v>4</v>
      </c>
      <c r="FO21" s="18">
        <v>4</v>
      </c>
      <c r="FP21" s="18">
        <v>4</v>
      </c>
      <c r="FQ21" s="18">
        <v>4</v>
      </c>
      <c r="FR21" s="18">
        <v>4</v>
      </c>
      <c r="FS21" s="18">
        <v>3</v>
      </c>
      <c r="FT21" s="18">
        <v>4</v>
      </c>
      <c r="FU21" s="18">
        <v>4</v>
      </c>
      <c r="FV21" s="18">
        <v>3</v>
      </c>
      <c r="FW21" s="18">
        <v>3</v>
      </c>
      <c r="FX21" s="18">
        <v>4</v>
      </c>
      <c r="FY21" s="18">
        <v>4</v>
      </c>
      <c r="FZ21" s="18">
        <v>4</v>
      </c>
      <c r="GA21" s="18">
        <v>3</v>
      </c>
      <c r="GB21" s="18">
        <v>4</v>
      </c>
      <c r="GC21" s="18">
        <v>1</v>
      </c>
      <c r="GD21" s="18">
        <v>4</v>
      </c>
      <c r="GE21" s="18">
        <v>3</v>
      </c>
      <c r="GF21" s="18">
        <v>4</v>
      </c>
      <c r="GG21" s="18">
        <v>3</v>
      </c>
      <c r="GH21" s="18">
        <v>4</v>
      </c>
      <c r="GI21" s="18">
        <v>4</v>
      </c>
      <c r="GJ21" s="18">
        <v>4</v>
      </c>
      <c r="GK21" s="18">
        <v>3</v>
      </c>
      <c r="GL21" s="18">
        <v>4</v>
      </c>
      <c r="GM21" s="18">
        <v>4</v>
      </c>
      <c r="GN21" s="18">
        <v>4</v>
      </c>
      <c r="GO21" s="18">
        <v>4</v>
      </c>
      <c r="GP21" s="18">
        <v>2</v>
      </c>
      <c r="GQ21" s="18">
        <v>3</v>
      </c>
      <c r="GR21" s="18">
        <v>3</v>
      </c>
      <c r="GS21" s="18">
        <v>3</v>
      </c>
      <c r="GT21" s="18">
        <v>4</v>
      </c>
      <c r="GU21" s="18">
        <v>3</v>
      </c>
      <c r="GV21" s="18">
        <v>3</v>
      </c>
      <c r="GW21" s="18">
        <v>4</v>
      </c>
      <c r="GX21" s="18">
        <v>4</v>
      </c>
      <c r="GY21" s="18">
        <v>4</v>
      </c>
      <c r="GZ21" s="18">
        <v>2</v>
      </c>
      <c r="HA21" s="18">
        <v>4</v>
      </c>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c r="IW21" s="20"/>
      <c r="IX21" s="20"/>
      <c r="IY21" s="20"/>
      <c r="IZ21" s="20"/>
      <c r="JA21" s="20"/>
      <c r="JB21" s="20"/>
      <c r="JC21" s="20"/>
      <c r="JD21" s="20"/>
      <c r="JE21" s="20"/>
      <c r="JF21" s="20"/>
      <c r="JG21" s="20"/>
      <c r="JH21" s="20"/>
      <c r="JI21" s="20"/>
      <c r="JJ21" s="20"/>
      <c r="JK21" s="20"/>
      <c r="JL21" s="20"/>
      <c r="JM21" s="20"/>
      <c r="JN21" s="20"/>
      <c r="JO21" s="20"/>
      <c r="JP21" s="20"/>
      <c r="JQ21" s="20"/>
      <c r="JR21" s="20"/>
      <c r="JS21" s="20"/>
      <c r="JT21" s="20"/>
      <c r="JU21" s="20"/>
      <c r="JV21" s="20"/>
      <c r="JW21" s="20"/>
      <c r="JX21" s="20"/>
      <c r="JY21" s="20"/>
      <c r="JZ21" s="20"/>
    </row>
    <row r="22" spans="1:286" ht="18" thickBot="1">
      <c r="A22" s="13">
        <v>19</v>
      </c>
      <c r="B22" s="44" t="s">
        <v>30</v>
      </c>
      <c r="C22" s="15">
        <f t="shared" si="1"/>
        <v>3.1014492753623188</v>
      </c>
      <c r="D22" s="16">
        <f t="shared" si="2"/>
        <v>0.72521715960561184</v>
      </c>
      <c r="E22" s="17">
        <f t="shared" si="5"/>
        <v>155</v>
      </c>
      <c r="F22" s="17">
        <f t="shared" si="3"/>
        <v>1</v>
      </c>
      <c r="G22" s="17">
        <f t="shared" si="4"/>
        <v>4</v>
      </c>
      <c r="H22" s="18">
        <f t="shared" si="6"/>
        <v>2.5806451612903225</v>
      </c>
      <c r="I22" s="18">
        <f t="shared" si="7"/>
        <v>7.096774193548387</v>
      </c>
      <c r="J22" s="18">
        <f t="shared" si="8"/>
        <v>34.193548387096776</v>
      </c>
      <c r="K22" s="19">
        <f t="shared" si="9"/>
        <v>19.35483870967742</v>
      </c>
      <c r="L22" s="18">
        <v>3</v>
      </c>
      <c r="M22" s="18">
        <v>4</v>
      </c>
      <c r="N22" s="18">
        <v>3</v>
      </c>
      <c r="O22" s="18">
        <v>4</v>
      </c>
      <c r="P22" s="18">
        <v>2</v>
      </c>
      <c r="Q22" s="18">
        <v>3</v>
      </c>
      <c r="R22" s="18">
        <v>3</v>
      </c>
      <c r="S22" s="18">
        <v>2</v>
      </c>
      <c r="T22" s="18">
        <v>3</v>
      </c>
      <c r="U22" s="18">
        <v>3</v>
      </c>
      <c r="V22" s="18">
        <v>4</v>
      </c>
      <c r="W22" s="18">
        <v>4</v>
      </c>
      <c r="X22" s="18">
        <v>4</v>
      </c>
      <c r="Y22" s="18">
        <v>3</v>
      </c>
      <c r="Z22" s="18">
        <v>4</v>
      </c>
      <c r="AA22" s="18">
        <v>3</v>
      </c>
      <c r="AB22" s="18">
        <v>4</v>
      </c>
      <c r="AC22" s="18">
        <v>3</v>
      </c>
      <c r="AD22" s="18">
        <v>3</v>
      </c>
      <c r="AE22" s="18">
        <v>3</v>
      </c>
      <c r="AF22" s="18">
        <v>3</v>
      </c>
      <c r="AG22" s="18">
        <v>4</v>
      </c>
      <c r="AH22" s="18">
        <v>3</v>
      </c>
      <c r="AI22" s="18">
        <v>2</v>
      </c>
      <c r="AJ22" s="18">
        <v>3</v>
      </c>
      <c r="AK22" s="18">
        <v>4</v>
      </c>
      <c r="AL22" s="18">
        <v>2</v>
      </c>
      <c r="AM22" s="18">
        <v>3</v>
      </c>
      <c r="AN22" s="18">
        <v>4</v>
      </c>
      <c r="AO22" s="18">
        <v>3</v>
      </c>
      <c r="AP22" s="18">
        <v>4</v>
      </c>
      <c r="AQ22" s="18">
        <v>3</v>
      </c>
      <c r="AR22" s="18">
        <v>4</v>
      </c>
      <c r="AS22" s="18">
        <v>3</v>
      </c>
      <c r="AT22" s="18">
        <v>2</v>
      </c>
      <c r="AU22" s="18">
        <v>3</v>
      </c>
      <c r="AV22" s="18">
        <v>3</v>
      </c>
      <c r="AW22" s="18">
        <v>3</v>
      </c>
      <c r="AX22" s="18">
        <v>3</v>
      </c>
      <c r="AY22" s="18">
        <v>3</v>
      </c>
      <c r="AZ22" s="18">
        <v>1</v>
      </c>
      <c r="BA22" s="18">
        <v>3</v>
      </c>
      <c r="BB22" s="18">
        <v>3</v>
      </c>
      <c r="BC22" s="18">
        <v>2</v>
      </c>
      <c r="BD22" s="18">
        <v>3</v>
      </c>
      <c r="BE22" s="18">
        <v>3</v>
      </c>
      <c r="BF22" s="18">
        <v>3</v>
      </c>
      <c r="BG22" s="18">
        <v>3</v>
      </c>
      <c r="BH22" s="18">
        <v>3</v>
      </c>
      <c r="BI22" s="18">
        <v>4</v>
      </c>
      <c r="BJ22" s="18">
        <v>1</v>
      </c>
      <c r="BK22" s="18">
        <v>2</v>
      </c>
      <c r="BL22" s="18">
        <v>3</v>
      </c>
      <c r="BM22" s="18">
        <v>3</v>
      </c>
      <c r="BN22" s="18">
        <v>3</v>
      </c>
      <c r="BO22" s="18">
        <v>2</v>
      </c>
      <c r="BP22" s="18">
        <v>4</v>
      </c>
      <c r="BQ22" s="18">
        <v>3</v>
      </c>
      <c r="BR22" s="18">
        <v>4</v>
      </c>
      <c r="BS22" s="18">
        <v>2</v>
      </c>
      <c r="BT22" s="18">
        <v>3</v>
      </c>
      <c r="BU22" s="18">
        <v>4</v>
      </c>
      <c r="BV22" s="18">
        <v>4</v>
      </c>
      <c r="BW22" s="18">
        <v>4</v>
      </c>
      <c r="BX22" s="18">
        <v>3</v>
      </c>
      <c r="BY22" s="18">
        <v>3</v>
      </c>
      <c r="BZ22" s="18">
        <v>3</v>
      </c>
      <c r="CA22" s="18">
        <v>4</v>
      </c>
      <c r="CB22" s="18">
        <v>4</v>
      </c>
      <c r="CC22" s="18">
        <v>2</v>
      </c>
      <c r="CD22" s="18">
        <v>3</v>
      </c>
      <c r="CE22" s="18">
        <v>4</v>
      </c>
      <c r="CF22" s="18">
        <v>3</v>
      </c>
      <c r="CG22" s="18">
        <v>4</v>
      </c>
      <c r="CH22" s="18">
        <v>3</v>
      </c>
      <c r="CI22" s="18">
        <v>3</v>
      </c>
      <c r="CJ22" s="18">
        <v>4</v>
      </c>
      <c r="CK22" s="18">
        <v>1</v>
      </c>
      <c r="CL22" s="18">
        <v>3</v>
      </c>
      <c r="CM22" s="18">
        <v>4</v>
      </c>
      <c r="CN22" s="18">
        <v>4</v>
      </c>
      <c r="CO22" s="18">
        <v>4</v>
      </c>
      <c r="CP22" s="18">
        <v>3</v>
      </c>
      <c r="CQ22" s="18">
        <v>4</v>
      </c>
      <c r="CR22" s="18">
        <v>3</v>
      </c>
      <c r="CS22" s="18">
        <v>4</v>
      </c>
      <c r="CT22" s="18">
        <v>3</v>
      </c>
      <c r="CU22" s="18">
        <v>4</v>
      </c>
      <c r="CV22" s="18">
        <v>3</v>
      </c>
      <c r="CW22" s="18">
        <v>4</v>
      </c>
      <c r="CX22" s="18">
        <v>3</v>
      </c>
      <c r="CY22" s="18">
        <v>3</v>
      </c>
      <c r="CZ22" s="18">
        <v>3</v>
      </c>
      <c r="DA22" s="18">
        <v>1</v>
      </c>
      <c r="DB22" s="18">
        <v>2</v>
      </c>
      <c r="DC22" s="18">
        <v>3</v>
      </c>
      <c r="DD22" s="18">
        <v>3</v>
      </c>
      <c r="DE22" s="18">
        <v>3</v>
      </c>
      <c r="DF22" s="18">
        <v>3</v>
      </c>
      <c r="DG22" s="18">
        <v>4</v>
      </c>
      <c r="DH22" s="18">
        <v>4</v>
      </c>
      <c r="DI22" s="18">
        <v>4</v>
      </c>
      <c r="DJ22" s="18">
        <v>4</v>
      </c>
      <c r="DK22" s="18">
        <v>3</v>
      </c>
      <c r="DL22" s="18">
        <v>4</v>
      </c>
      <c r="DM22" s="18">
        <v>3</v>
      </c>
      <c r="DN22" s="18">
        <v>3</v>
      </c>
      <c r="DO22" s="18">
        <v>3</v>
      </c>
      <c r="DP22" s="18">
        <v>3</v>
      </c>
      <c r="DQ22" s="18">
        <v>3</v>
      </c>
      <c r="DR22" s="18">
        <v>4</v>
      </c>
      <c r="DS22" s="18">
        <v>4</v>
      </c>
      <c r="DT22" s="18">
        <v>4</v>
      </c>
      <c r="DU22" s="18">
        <v>4</v>
      </c>
      <c r="DV22" s="18">
        <v>3</v>
      </c>
      <c r="DW22" s="18">
        <v>3</v>
      </c>
      <c r="DX22" s="18">
        <v>4</v>
      </c>
      <c r="DY22" s="18">
        <v>4</v>
      </c>
      <c r="DZ22" s="18">
        <v>3</v>
      </c>
      <c r="EA22" s="18">
        <v>2</v>
      </c>
      <c r="EB22" s="18">
        <v>3</v>
      </c>
      <c r="EC22" s="18">
        <v>4</v>
      </c>
      <c r="ED22" s="18">
        <v>4</v>
      </c>
      <c r="EE22" s="18">
        <v>4</v>
      </c>
      <c r="EF22" s="18">
        <v>4</v>
      </c>
      <c r="EG22" s="18">
        <v>3</v>
      </c>
      <c r="EH22" s="18">
        <v>4</v>
      </c>
      <c r="EI22" s="18">
        <v>4</v>
      </c>
      <c r="EJ22" s="18">
        <v>4</v>
      </c>
      <c r="EK22" s="18">
        <v>3</v>
      </c>
      <c r="EL22" s="18">
        <v>3</v>
      </c>
      <c r="EM22" s="18">
        <v>4</v>
      </c>
      <c r="EN22" s="18">
        <v>4</v>
      </c>
      <c r="EO22" s="18">
        <v>2</v>
      </c>
      <c r="EP22" s="18">
        <v>3</v>
      </c>
      <c r="EQ22" s="18">
        <v>3</v>
      </c>
      <c r="ER22" s="18">
        <v>2</v>
      </c>
      <c r="ES22" s="18">
        <v>3</v>
      </c>
      <c r="ET22" s="18">
        <v>3</v>
      </c>
      <c r="EU22" s="18">
        <v>4</v>
      </c>
      <c r="EV22" s="18">
        <v>4</v>
      </c>
      <c r="EW22" s="18">
        <v>4</v>
      </c>
      <c r="EX22" s="18">
        <v>4</v>
      </c>
      <c r="EY22" s="18">
        <v>4</v>
      </c>
      <c r="EZ22" s="18">
        <v>4</v>
      </c>
      <c r="FA22" s="18">
        <v>3</v>
      </c>
      <c r="FB22" s="18">
        <v>2</v>
      </c>
      <c r="FC22" s="18">
        <v>1</v>
      </c>
      <c r="FD22" s="18">
        <v>3</v>
      </c>
      <c r="FE22" s="18">
        <v>3</v>
      </c>
      <c r="FF22" s="18">
        <v>3</v>
      </c>
      <c r="FG22" s="18">
        <v>4</v>
      </c>
      <c r="FH22" s="18">
        <v>3</v>
      </c>
      <c r="FI22" s="18">
        <v>4</v>
      </c>
      <c r="FJ22" s="18">
        <v>1</v>
      </c>
      <c r="FK22" s="18">
        <v>3</v>
      </c>
      <c r="FL22" s="18">
        <v>3</v>
      </c>
      <c r="FM22" s="18">
        <v>4</v>
      </c>
      <c r="FN22" s="18">
        <v>4</v>
      </c>
      <c r="FO22" s="18">
        <v>3</v>
      </c>
      <c r="FP22" s="18">
        <v>4</v>
      </c>
      <c r="FQ22" s="18">
        <v>3</v>
      </c>
      <c r="FR22" s="18">
        <v>4</v>
      </c>
      <c r="FS22" s="18">
        <v>2</v>
      </c>
      <c r="FT22" s="18">
        <v>4</v>
      </c>
      <c r="FU22" s="18">
        <v>4</v>
      </c>
      <c r="FV22" s="18">
        <v>4</v>
      </c>
      <c r="FW22" s="18">
        <v>3</v>
      </c>
      <c r="FX22" s="18">
        <v>4</v>
      </c>
      <c r="FY22" s="18">
        <v>3</v>
      </c>
      <c r="FZ22" s="18">
        <v>3</v>
      </c>
      <c r="GA22" s="18">
        <v>3</v>
      </c>
      <c r="GB22" s="18">
        <v>4</v>
      </c>
      <c r="GC22" s="18">
        <v>1</v>
      </c>
      <c r="GD22" s="18">
        <v>4</v>
      </c>
      <c r="GE22" s="18">
        <v>3</v>
      </c>
      <c r="GF22" s="18">
        <v>4</v>
      </c>
      <c r="GG22" s="18">
        <v>4</v>
      </c>
      <c r="GH22" s="18">
        <v>4</v>
      </c>
      <c r="GI22" s="18">
        <v>4</v>
      </c>
      <c r="GJ22" s="18">
        <v>4</v>
      </c>
      <c r="GK22" s="18">
        <v>3</v>
      </c>
      <c r="GL22" s="18">
        <v>4</v>
      </c>
      <c r="GM22" s="18">
        <v>4</v>
      </c>
      <c r="GN22" s="18">
        <v>3</v>
      </c>
      <c r="GO22" s="18">
        <v>3</v>
      </c>
      <c r="GP22" s="18">
        <v>2</v>
      </c>
      <c r="GQ22" s="18">
        <v>3</v>
      </c>
      <c r="GR22" s="18">
        <v>3</v>
      </c>
      <c r="GS22" s="18">
        <v>3</v>
      </c>
      <c r="GT22" s="18">
        <v>4</v>
      </c>
      <c r="GU22" s="18">
        <v>2</v>
      </c>
      <c r="GV22" s="18">
        <v>4</v>
      </c>
      <c r="GW22" s="18">
        <v>3</v>
      </c>
      <c r="GX22" s="18">
        <v>4</v>
      </c>
      <c r="GY22" s="18">
        <v>4</v>
      </c>
      <c r="GZ22" s="18">
        <v>2</v>
      </c>
      <c r="HA22" s="18">
        <v>4</v>
      </c>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c r="IW22" s="20"/>
      <c r="IX22" s="20"/>
      <c r="IY22" s="20"/>
      <c r="IZ22" s="20"/>
      <c r="JA22" s="20"/>
      <c r="JB22" s="20"/>
      <c r="JC22" s="20"/>
      <c r="JD22" s="20"/>
      <c r="JE22" s="20"/>
      <c r="JF22" s="20"/>
      <c r="JG22" s="20"/>
      <c r="JH22" s="20"/>
      <c r="JI22" s="20"/>
      <c r="JJ22" s="20"/>
      <c r="JK22" s="20"/>
      <c r="JL22" s="20"/>
      <c r="JM22" s="20"/>
      <c r="JN22" s="20"/>
      <c r="JO22" s="20"/>
      <c r="JP22" s="20"/>
      <c r="JQ22" s="20"/>
      <c r="JR22" s="20"/>
      <c r="JS22" s="20"/>
      <c r="JT22" s="20"/>
      <c r="JU22" s="20"/>
      <c r="JV22" s="20"/>
      <c r="JW22" s="20"/>
      <c r="JX22" s="20"/>
      <c r="JY22" s="20"/>
      <c r="JZ22" s="20"/>
    </row>
    <row r="23" spans="1:286" ht="18" thickBot="1">
      <c r="A23" s="13">
        <v>20</v>
      </c>
      <c r="B23" s="44" t="s">
        <v>31</v>
      </c>
      <c r="C23" s="15">
        <f t="shared" si="1"/>
        <v>3.2028985507246377</v>
      </c>
      <c r="D23" s="16">
        <f t="shared" si="2"/>
        <v>0.67200134025331182</v>
      </c>
      <c r="E23" s="17">
        <f t="shared" si="5"/>
        <v>155</v>
      </c>
      <c r="F23" s="17">
        <f t="shared" si="3"/>
        <v>1</v>
      </c>
      <c r="G23" s="17">
        <f t="shared" si="4"/>
        <v>4</v>
      </c>
      <c r="H23" s="18">
        <f t="shared" si="6"/>
        <v>2.5806451612903225</v>
      </c>
      <c r="I23" s="18">
        <f t="shared" si="7"/>
        <v>5.806451612903226</v>
      </c>
      <c r="J23" s="18">
        <f t="shared" si="8"/>
        <v>33.548387096774199</v>
      </c>
      <c r="K23" s="19">
        <f t="shared" si="9"/>
        <v>21.29032258064516</v>
      </c>
      <c r="L23" s="18">
        <v>3</v>
      </c>
      <c r="M23" s="18">
        <v>4</v>
      </c>
      <c r="N23" s="18">
        <v>3</v>
      </c>
      <c r="O23" s="18">
        <v>4</v>
      </c>
      <c r="P23" s="18">
        <v>3</v>
      </c>
      <c r="Q23" s="18">
        <v>4</v>
      </c>
      <c r="R23" s="18">
        <v>3</v>
      </c>
      <c r="S23" s="18">
        <v>2</v>
      </c>
      <c r="T23" s="18">
        <v>4</v>
      </c>
      <c r="U23" s="18">
        <v>3</v>
      </c>
      <c r="V23" s="18">
        <v>4</v>
      </c>
      <c r="W23" s="18">
        <v>3</v>
      </c>
      <c r="X23" s="18">
        <v>4</v>
      </c>
      <c r="Y23" s="18">
        <v>3</v>
      </c>
      <c r="Z23" s="18">
        <v>4</v>
      </c>
      <c r="AA23" s="18">
        <v>3</v>
      </c>
      <c r="AB23" s="18">
        <v>4</v>
      </c>
      <c r="AC23" s="18">
        <v>3</v>
      </c>
      <c r="AD23" s="18">
        <v>3</v>
      </c>
      <c r="AE23" s="18">
        <v>3</v>
      </c>
      <c r="AF23" s="18">
        <v>2</v>
      </c>
      <c r="AG23" s="18">
        <v>4</v>
      </c>
      <c r="AH23" s="18">
        <v>3</v>
      </c>
      <c r="AI23" s="18">
        <v>4</v>
      </c>
      <c r="AJ23" s="18">
        <v>3</v>
      </c>
      <c r="AK23" s="18">
        <v>4</v>
      </c>
      <c r="AL23" s="18">
        <v>2</v>
      </c>
      <c r="AM23" s="18">
        <v>3</v>
      </c>
      <c r="AN23" s="18">
        <v>4</v>
      </c>
      <c r="AO23" s="18">
        <v>3</v>
      </c>
      <c r="AP23" s="18">
        <v>4</v>
      </c>
      <c r="AQ23" s="18">
        <v>3</v>
      </c>
      <c r="AR23" s="18">
        <v>4</v>
      </c>
      <c r="AS23" s="18">
        <v>3</v>
      </c>
      <c r="AT23" s="18">
        <v>3</v>
      </c>
      <c r="AU23" s="18">
        <v>2</v>
      </c>
      <c r="AV23" s="18">
        <v>3</v>
      </c>
      <c r="AW23" s="18">
        <v>3</v>
      </c>
      <c r="AX23" s="18">
        <v>3</v>
      </c>
      <c r="AY23" s="18">
        <v>3</v>
      </c>
      <c r="AZ23" s="18">
        <v>1</v>
      </c>
      <c r="BA23" s="18">
        <v>3</v>
      </c>
      <c r="BB23" s="18">
        <v>3</v>
      </c>
      <c r="BC23" s="18">
        <v>3</v>
      </c>
      <c r="BD23" s="18">
        <v>3</v>
      </c>
      <c r="BE23" s="18">
        <v>3</v>
      </c>
      <c r="BF23" s="18">
        <v>3</v>
      </c>
      <c r="BG23" s="18">
        <v>3</v>
      </c>
      <c r="BH23" s="18">
        <v>3</v>
      </c>
      <c r="BI23" s="18">
        <v>4</v>
      </c>
      <c r="BJ23" s="18">
        <v>2</v>
      </c>
      <c r="BK23" s="18">
        <v>2</v>
      </c>
      <c r="BL23" s="18">
        <v>3</v>
      </c>
      <c r="BM23" s="18">
        <v>3</v>
      </c>
      <c r="BN23" s="18">
        <v>4</v>
      </c>
      <c r="BO23" s="18">
        <v>3</v>
      </c>
      <c r="BP23" s="18">
        <v>4</v>
      </c>
      <c r="BQ23" s="18">
        <v>3</v>
      </c>
      <c r="BR23" s="18">
        <v>4</v>
      </c>
      <c r="BS23" s="18">
        <v>2</v>
      </c>
      <c r="BT23" s="18">
        <v>3</v>
      </c>
      <c r="BU23" s="18">
        <v>4</v>
      </c>
      <c r="BV23" s="18">
        <v>4</v>
      </c>
      <c r="BW23" s="18">
        <v>4</v>
      </c>
      <c r="BX23" s="18">
        <v>3</v>
      </c>
      <c r="BY23" s="18">
        <v>3</v>
      </c>
      <c r="BZ23" s="18">
        <v>3</v>
      </c>
      <c r="CA23" s="18">
        <v>4</v>
      </c>
      <c r="CB23" s="18">
        <v>4</v>
      </c>
      <c r="CC23" s="18">
        <v>2</v>
      </c>
      <c r="CD23" s="18">
        <v>3</v>
      </c>
      <c r="CE23" s="18">
        <v>4</v>
      </c>
      <c r="CF23" s="18">
        <v>3</v>
      </c>
      <c r="CG23" s="18">
        <v>3</v>
      </c>
      <c r="CH23" s="18">
        <v>3</v>
      </c>
      <c r="CI23" s="18">
        <v>3</v>
      </c>
      <c r="CJ23" s="18">
        <v>4</v>
      </c>
      <c r="CK23" s="18">
        <v>1</v>
      </c>
      <c r="CL23" s="18">
        <v>3</v>
      </c>
      <c r="CM23" s="18">
        <v>4</v>
      </c>
      <c r="CN23" s="18">
        <v>4</v>
      </c>
      <c r="CO23" s="18">
        <v>4</v>
      </c>
      <c r="CP23" s="18">
        <v>4</v>
      </c>
      <c r="CQ23" s="18">
        <v>3</v>
      </c>
      <c r="CR23" s="18">
        <v>3</v>
      </c>
      <c r="CS23" s="18">
        <v>4</v>
      </c>
      <c r="CT23" s="18">
        <v>3</v>
      </c>
      <c r="CU23" s="18">
        <v>4</v>
      </c>
      <c r="CV23" s="18">
        <v>3</v>
      </c>
      <c r="CW23" s="18">
        <v>4</v>
      </c>
      <c r="CX23" s="18">
        <v>3</v>
      </c>
      <c r="CY23" s="18">
        <v>3</v>
      </c>
      <c r="CZ23" s="18">
        <v>4</v>
      </c>
      <c r="DA23" s="18">
        <v>1</v>
      </c>
      <c r="DB23" s="18">
        <v>2</v>
      </c>
      <c r="DC23" s="18">
        <v>1</v>
      </c>
      <c r="DD23" s="18">
        <v>3</v>
      </c>
      <c r="DE23" s="18">
        <v>3</v>
      </c>
      <c r="DF23" s="18">
        <v>3</v>
      </c>
      <c r="DG23" s="18">
        <v>4</v>
      </c>
      <c r="DH23" s="18">
        <v>4</v>
      </c>
      <c r="DI23" s="18">
        <v>4</v>
      </c>
      <c r="DJ23" s="18">
        <v>4</v>
      </c>
      <c r="DK23" s="18">
        <v>3</v>
      </c>
      <c r="DL23" s="18">
        <v>4</v>
      </c>
      <c r="DM23" s="18">
        <v>3</v>
      </c>
      <c r="DN23" s="18">
        <v>3</v>
      </c>
      <c r="DO23" s="18">
        <v>3</v>
      </c>
      <c r="DP23" s="18">
        <v>3</v>
      </c>
      <c r="DQ23" s="18">
        <v>3</v>
      </c>
      <c r="DR23" s="18">
        <v>4</v>
      </c>
      <c r="DS23" s="18">
        <v>4</v>
      </c>
      <c r="DT23" s="18">
        <v>4</v>
      </c>
      <c r="DU23" s="18">
        <v>4</v>
      </c>
      <c r="DV23" s="18">
        <v>4</v>
      </c>
      <c r="DW23" s="18">
        <v>3</v>
      </c>
      <c r="DX23" s="18">
        <v>4</v>
      </c>
      <c r="DY23" s="18">
        <v>4</v>
      </c>
      <c r="DZ23" s="18">
        <v>3</v>
      </c>
      <c r="EA23" s="18">
        <v>3</v>
      </c>
      <c r="EB23" s="18">
        <v>3</v>
      </c>
      <c r="EC23" s="18">
        <v>4</v>
      </c>
      <c r="ED23" s="18">
        <v>4</v>
      </c>
      <c r="EE23" s="18">
        <v>3</v>
      </c>
      <c r="EF23" s="18">
        <v>4</v>
      </c>
      <c r="EG23" s="18">
        <v>2</v>
      </c>
      <c r="EH23" s="18">
        <v>4</v>
      </c>
      <c r="EI23" s="18">
        <v>4</v>
      </c>
      <c r="EJ23" s="18">
        <v>4</v>
      </c>
      <c r="EK23" s="18">
        <v>3</v>
      </c>
      <c r="EL23" s="18">
        <v>3</v>
      </c>
      <c r="EM23" s="18">
        <v>4</v>
      </c>
      <c r="EN23" s="18">
        <v>4</v>
      </c>
      <c r="EO23" s="18">
        <v>2</v>
      </c>
      <c r="EP23" s="18">
        <v>4</v>
      </c>
      <c r="EQ23" s="18">
        <v>2</v>
      </c>
      <c r="ER23" s="18">
        <v>2</v>
      </c>
      <c r="ES23" s="18">
        <v>3</v>
      </c>
      <c r="ET23" s="18">
        <v>2</v>
      </c>
      <c r="EU23" s="18">
        <v>3</v>
      </c>
      <c r="EV23" s="18">
        <v>4</v>
      </c>
      <c r="EW23" s="18">
        <v>4</v>
      </c>
      <c r="EX23" s="18">
        <v>4</v>
      </c>
      <c r="EY23" s="18">
        <v>4</v>
      </c>
      <c r="EZ23" s="18">
        <v>4</v>
      </c>
      <c r="FA23" s="18">
        <v>3</v>
      </c>
      <c r="FB23" s="18">
        <v>2</v>
      </c>
      <c r="FC23" s="18">
        <v>1</v>
      </c>
      <c r="FD23" s="18">
        <v>3</v>
      </c>
      <c r="FE23" s="18">
        <v>4</v>
      </c>
      <c r="FF23" s="18">
        <v>3</v>
      </c>
      <c r="FG23" s="18">
        <v>4</v>
      </c>
      <c r="FH23" s="18">
        <v>3</v>
      </c>
      <c r="FI23" s="18">
        <v>4</v>
      </c>
      <c r="FJ23" s="18">
        <v>3</v>
      </c>
      <c r="FK23" s="18">
        <v>4</v>
      </c>
      <c r="FL23" s="18">
        <v>3</v>
      </c>
      <c r="FM23" s="18">
        <v>4</v>
      </c>
      <c r="FN23" s="18">
        <v>4</v>
      </c>
      <c r="FO23" s="18">
        <v>4</v>
      </c>
      <c r="FP23" s="18">
        <v>4</v>
      </c>
      <c r="FQ23" s="18">
        <v>3</v>
      </c>
      <c r="FR23" s="18">
        <v>4</v>
      </c>
      <c r="FS23" s="18">
        <v>2</v>
      </c>
      <c r="FT23" s="18">
        <v>4</v>
      </c>
      <c r="FU23" s="18">
        <v>4</v>
      </c>
      <c r="FV23" s="18">
        <v>3</v>
      </c>
      <c r="FW23" s="18">
        <v>3</v>
      </c>
      <c r="FX23" s="18">
        <v>3</v>
      </c>
      <c r="FY23" s="18">
        <v>3</v>
      </c>
      <c r="FZ23" s="18">
        <v>3</v>
      </c>
      <c r="GA23" s="18">
        <v>3</v>
      </c>
      <c r="GB23" s="18">
        <v>4</v>
      </c>
      <c r="GC23" s="18">
        <v>1</v>
      </c>
      <c r="GD23" s="18">
        <v>4</v>
      </c>
      <c r="GE23" s="18">
        <v>3</v>
      </c>
      <c r="GF23" s="18">
        <v>4</v>
      </c>
      <c r="GG23" s="18">
        <v>3</v>
      </c>
      <c r="GH23" s="18">
        <v>4</v>
      </c>
      <c r="GI23" s="18">
        <v>4</v>
      </c>
      <c r="GJ23" s="18">
        <v>4</v>
      </c>
      <c r="GK23" s="18">
        <v>3</v>
      </c>
      <c r="GL23" s="18">
        <v>4</v>
      </c>
      <c r="GM23" s="18">
        <v>4</v>
      </c>
      <c r="GN23" s="18">
        <v>4</v>
      </c>
      <c r="GO23" s="18">
        <v>3</v>
      </c>
      <c r="GP23" s="18">
        <v>3</v>
      </c>
      <c r="GQ23" s="18">
        <v>2</v>
      </c>
      <c r="GR23" s="18">
        <v>3</v>
      </c>
      <c r="GS23" s="18">
        <v>3</v>
      </c>
      <c r="GT23" s="18">
        <v>4</v>
      </c>
      <c r="GU23" s="18">
        <v>3</v>
      </c>
      <c r="GV23" s="18">
        <v>4</v>
      </c>
      <c r="GW23" s="18">
        <v>3</v>
      </c>
      <c r="GX23" s="18">
        <v>4</v>
      </c>
      <c r="GY23" s="18">
        <v>3</v>
      </c>
      <c r="GZ23" s="18">
        <v>2</v>
      </c>
      <c r="HA23" s="18">
        <v>4</v>
      </c>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c r="IP23" s="20"/>
      <c r="IQ23" s="20"/>
      <c r="IR23" s="20"/>
      <c r="IS23" s="20"/>
      <c r="IT23" s="20"/>
      <c r="IU23" s="20"/>
      <c r="IV23" s="20"/>
      <c r="IW23" s="20"/>
      <c r="IX23" s="20"/>
      <c r="IY23" s="20"/>
      <c r="IZ23" s="20"/>
      <c r="JA23" s="20"/>
      <c r="JB23" s="20"/>
      <c r="JC23" s="20"/>
      <c r="JD23" s="20"/>
      <c r="JE23" s="20"/>
      <c r="JF23" s="20"/>
      <c r="JG23" s="20"/>
      <c r="JH23" s="20"/>
      <c r="JI23" s="20"/>
      <c r="JJ23" s="20"/>
      <c r="JK23" s="20"/>
      <c r="JL23" s="20"/>
      <c r="JM23" s="20"/>
      <c r="JN23" s="20"/>
      <c r="JO23" s="20"/>
      <c r="JP23" s="20"/>
      <c r="JQ23" s="20"/>
      <c r="JR23" s="20"/>
      <c r="JS23" s="20"/>
      <c r="JT23" s="20"/>
      <c r="JU23" s="20"/>
      <c r="JV23" s="20"/>
      <c r="JW23" s="20"/>
      <c r="JX23" s="20"/>
      <c r="JY23" s="20"/>
      <c r="JZ23" s="20"/>
    </row>
    <row r="24" spans="1:286">
      <c r="A24" s="54" t="s">
        <v>32</v>
      </c>
      <c r="B24" s="54"/>
      <c r="O24" s="30" t="s">
        <v>33</v>
      </c>
      <c r="T24" s="30" t="s">
        <v>33</v>
      </c>
      <c r="AV24" s="30" t="s">
        <v>33</v>
      </c>
      <c r="BA24" s="30" t="s">
        <v>33</v>
      </c>
      <c r="CF24" s="30" t="s">
        <v>33</v>
      </c>
      <c r="CH24" s="30" t="s">
        <v>33</v>
      </c>
    </row>
    <row r="25" spans="1:286">
      <c r="A25" s="31"/>
      <c r="B25" s="37" t="s">
        <v>34</v>
      </c>
      <c r="C25" s="33"/>
      <c r="D25" s="34"/>
      <c r="E25" s="30"/>
      <c r="F25" s="30"/>
      <c r="G25" s="30"/>
      <c r="H25" s="30"/>
      <c r="I25" s="30"/>
      <c r="J25" s="30"/>
      <c r="K25" s="30"/>
      <c r="BA25" s="30" t="s">
        <v>33</v>
      </c>
    </row>
    <row r="26" spans="1:286" ht="18" thickBot="1">
      <c r="A26" s="31"/>
      <c r="B26" s="37" t="s">
        <v>35</v>
      </c>
      <c r="C26" s="33"/>
      <c r="D26" s="34"/>
      <c r="E26" s="30"/>
      <c r="F26" s="30"/>
      <c r="G26" s="30"/>
      <c r="H26" s="30"/>
      <c r="I26" s="30"/>
      <c r="J26" s="30"/>
      <c r="K26" s="30"/>
    </row>
    <row r="27" spans="1:286">
      <c r="A27" s="31"/>
      <c r="B27" s="45" t="s">
        <v>36</v>
      </c>
      <c r="C27" s="33"/>
      <c r="D27" s="34"/>
      <c r="E27" s="30"/>
      <c r="F27" s="30"/>
      <c r="G27" s="30"/>
      <c r="H27" s="30"/>
      <c r="I27" s="30"/>
      <c r="J27" s="30"/>
      <c r="K27" s="30"/>
    </row>
    <row r="28" spans="1:286">
      <c r="A28" s="31"/>
      <c r="B28" s="46" t="s">
        <v>37</v>
      </c>
      <c r="C28" s="33"/>
      <c r="D28" s="34"/>
      <c r="E28" s="30"/>
      <c r="F28" s="30"/>
      <c r="G28" s="30"/>
      <c r="H28" s="30"/>
      <c r="I28" s="30"/>
      <c r="J28" s="30"/>
      <c r="K28" s="30"/>
    </row>
    <row r="29" spans="1:286" ht="18" thickBot="1">
      <c r="A29" s="31"/>
      <c r="B29" s="44" t="s">
        <v>38</v>
      </c>
      <c r="C29" s="33"/>
      <c r="D29" s="34"/>
      <c r="E29" s="30"/>
      <c r="F29" s="30"/>
      <c r="G29" s="30"/>
      <c r="H29" s="30"/>
      <c r="I29" s="30"/>
      <c r="J29" s="30"/>
      <c r="K29" s="30"/>
    </row>
    <row r="30" spans="1:286">
      <c r="A30" s="31"/>
      <c r="B30" s="37" t="s">
        <v>39</v>
      </c>
      <c r="C30" s="33"/>
      <c r="D30" s="34"/>
      <c r="E30" s="30"/>
      <c r="F30" s="30"/>
      <c r="G30" s="30"/>
      <c r="H30" s="30"/>
      <c r="I30" s="30"/>
      <c r="J30" s="30"/>
      <c r="K30" s="30"/>
    </row>
    <row r="31" spans="1:286">
      <c r="A31" s="31"/>
      <c r="B31" s="37" t="s">
        <v>40</v>
      </c>
      <c r="C31" s="33"/>
      <c r="D31" s="34"/>
      <c r="E31" s="30"/>
      <c r="F31" s="30"/>
      <c r="G31" s="30"/>
      <c r="H31" s="30"/>
      <c r="I31" s="30"/>
      <c r="J31" s="30"/>
      <c r="K31" s="30"/>
    </row>
    <row r="32" spans="1:286" ht="30">
      <c r="A32" s="31"/>
      <c r="B32" s="39" t="s">
        <v>41</v>
      </c>
      <c r="C32" s="33"/>
      <c r="D32" s="34"/>
      <c r="E32" s="30"/>
      <c r="F32" s="30"/>
      <c r="G32" s="30"/>
      <c r="H32" s="30"/>
      <c r="I32" s="30"/>
      <c r="J32" s="30"/>
      <c r="K32" s="30"/>
    </row>
    <row r="33" spans="1:11" ht="120">
      <c r="A33" s="31"/>
      <c r="B33" s="39" t="s">
        <v>42</v>
      </c>
      <c r="C33" s="33"/>
      <c r="D33" s="34"/>
      <c r="E33" s="30"/>
      <c r="F33" s="30"/>
      <c r="G33" s="30"/>
      <c r="H33" s="30"/>
      <c r="I33" s="30"/>
      <c r="J33" s="30"/>
      <c r="K33" s="30"/>
    </row>
    <row r="34" spans="1:11" ht="30">
      <c r="A34" s="31"/>
      <c r="B34" s="39" t="s">
        <v>43</v>
      </c>
      <c r="C34" s="33"/>
      <c r="D34" s="34"/>
      <c r="E34" s="30"/>
      <c r="F34" s="30"/>
      <c r="G34" s="30"/>
      <c r="H34" s="30"/>
      <c r="I34" s="30"/>
      <c r="J34" s="30"/>
      <c r="K34" s="30"/>
    </row>
    <row r="35" spans="1:11" ht="270">
      <c r="A35" s="31"/>
      <c r="B35" s="39" t="s">
        <v>44</v>
      </c>
      <c r="C35" s="33"/>
      <c r="D35" s="34"/>
      <c r="E35" s="30"/>
      <c r="F35" s="30"/>
      <c r="G35" s="30"/>
      <c r="H35" s="30"/>
      <c r="I35" s="30"/>
      <c r="J35" s="30"/>
      <c r="K35" s="30"/>
    </row>
    <row r="36" spans="1:11" ht="75">
      <c r="A36" s="31"/>
      <c r="B36" s="39" t="s">
        <v>45</v>
      </c>
      <c r="C36" s="33"/>
      <c r="D36" s="34"/>
      <c r="E36" s="30"/>
      <c r="F36" s="30"/>
      <c r="G36" s="30"/>
      <c r="H36" s="30"/>
      <c r="I36" s="30"/>
      <c r="J36" s="30"/>
      <c r="K36" s="30"/>
    </row>
    <row r="37" spans="1:11" ht="165">
      <c r="A37" s="31"/>
      <c r="B37" s="39" t="s">
        <v>46</v>
      </c>
      <c r="C37" s="33"/>
      <c r="D37" s="34"/>
      <c r="E37" s="30"/>
      <c r="F37" s="30"/>
      <c r="G37" s="30"/>
      <c r="H37" s="30"/>
      <c r="I37" s="30"/>
      <c r="J37" s="30"/>
      <c r="K37" s="30"/>
    </row>
    <row r="38" spans="1:11" ht="90">
      <c r="A38" s="31"/>
      <c r="B38" s="39" t="s">
        <v>47</v>
      </c>
      <c r="C38" s="33"/>
      <c r="D38" s="34"/>
      <c r="E38" s="30"/>
      <c r="F38" s="30"/>
      <c r="G38" s="30"/>
      <c r="H38" s="30"/>
      <c r="I38" s="30"/>
      <c r="J38" s="30"/>
      <c r="K38" s="30"/>
    </row>
    <row r="39" spans="1:11">
      <c r="B39" s="47" t="s">
        <v>48</v>
      </c>
      <c r="C39" s="33"/>
      <c r="D39" s="34"/>
      <c r="E39" s="30"/>
      <c r="F39" s="30"/>
      <c r="G39" s="30"/>
      <c r="H39" s="30"/>
      <c r="I39" s="30"/>
      <c r="J39" s="30"/>
      <c r="K39" s="30"/>
    </row>
    <row r="40" spans="1:11">
      <c r="B40" s="47" t="s">
        <v>49</v>
      </c>
      <c r="C40" s="33"/>
      <c r="D40" s="34"/>
      <c r="E40" s="30"/>
      <c r="F40" s="30"/>
      <c r="G40" s="30"/>
      <c r="H40" s="30"/>
      <c r="I40" s="30"/>
      <c r="J40" s="30"/>
      <c r="K40" s="30"/>
    </row>
    <row r="41" spans="1:11">
      <c r="B41" s="47" t="s">
        <v>50</v>
      </c>
      <c r="C41" s="33"/>
      <c r="D41" s="34"/>
      <c r="E41" s="30"/>
      <c r="F41" s="30"/>
      <c r="G41" s="30"/>
      <c r="H41" s="30"/>
      <c r="I41" s="30"/>
      <c r="J41" s="30"/>
      <c r="K41" s="30"/>
    </row>
    <row r="42" spans="1:11">
      <c r="B42" s="47" t="s">
        <v>51</v>
      </c>
      <c r="C42" s="33"/>
      <c r="D42" s="34"/>
      <c r="E42" s="30"/>
      <c r="F42" s="30"/>
      <c r="G42" s="30"/>
      <c r="H42" s="30"/>
      <c r="I42" s="30"/>
      <c r="J42" s="30"/>
      <c r="K42" s="30"/>
    </row>
    <row r="43" spans="1:11">
      <c r="B43" s="47" t="s">
        <v>52</v>
      </c>
      <c r="C43" s="33"/>
      <c r="D43" s="34"/>
      <c r="E43" s="30"/>
      <c r="F43" s="30"/>
      <c r="G43" s="30"/>
      <c r="H43" s="30"/>
      <c r="I43" s="30"/>
      <c r="J43" s="30"/>
      <c r="K43" s="30"/>
    </row>
    <row r="44" spans="1:11">
      <c r="B44" s="47" t="s">
        <v>53</v>
      </c>
      <c r="C44" s="33"/>
      <c r="D44" s="34"/>
      <c r="E44" s="30"/>
      <c r="F44" s="30"/>
      <c r="G44" s="30"/>
      <c r="H44" s="30"/>
      <c r="I44" s="30"/>
      <c r="J44" s="30"/>
      <c r="K44" s="30"/>
    </row>
    <row r="45" spans="1:11">
      <c r="B45" s="47" t="s">
        <v>54</v>
      </c>
      <c r="C45" s="33"/>
      <c r="D45" s="34"/>
      <c r="E45" s="30"/>
      <c r="F45" s="30"/>
      <c r="G45" s="30"/>
      <c r="H45" s="30"/>
      <c r="I45" s="30"/>
      <c r="J45" s="30"/>
      <c r="K45" s="30"/>
    </row>
    <row r="46" spans="1:11">
      <c r="B46" s="47" t="s">
        <v>55</v>
      </c>
      <c r="C46" s="33"/>
      <c r="D46" s="34"/>
      <c r="E46" s="30"/>
      <c r="F46" s="30"/>
      <c r="G46" s="30"/>
      <c r="H46" s="30"/>
      <c r="I46" s="30"/>
      <c r="J46" s="30"/>
      <c r="K46" s="30"/>
    </row>
    <row r="47" spans="1:11">
      <c r="B47" s="47" t="s">
        <v>56</v>
      </c>
      <c r="C47" s="33"/>
      <c r="D47" s="34"/>
      <c r="E47" s="30"/>
      <c r="F47" s="30"/>
      <c r="G47" s="30"/>
      <c r="H47" s="30"/>
      <c r="I47" s="30"/>
      <c r="J47" s="30"/>
      <c r="K47" s="30"/>
    </row>
    <row r="48" spans="1:11">
      <c r="B48" s="47" t="s">
        <v>57</v>
      </c>
      <c r="C48" s="33"/>
      <c r="D48" s="34"/>
      <c r="E48" s="30"/>
      <c r="F48" s="30"/>
      <c r="G48" s="30"/>
      <c r="H48" s="30"/>
      <c r="I48" s="30"/>
      <c r="J48" s="30"/>
      <c r="K48" s="30"/>
    </row>
    <row r="49" spans="2:11">
      <c r="B49" s="47" t="s">
        <v>58</v>
      </c>
      <c r="C49" s="33"/>
      <c r="D49" s="34"/>
      <c r="E49" s="30"/>
      <c r="F49" s="30"/>
      <c r="G49" s="30"/>
      <c r="H49" s="30"/>
      <c r="I49" s="30"/>
      <c r="J49" s="30"/>
      <c r="K49" s="30"/>
    </row>
    <row r="50" spans="2:11">
      <c r="B50" s="40" t="s">
        <v>59</v>
      </c>
      <c r="C50" s="33"/>
      <c r="D50" s="34"/>
      <c r="E50" s="30"/>
      <c r="F50" s="30"/>
      <c r="G50" s="30"/>
      <c r="H50" s="30"/>
      <c r="I50" s="30"/>
      <c r="J50" s="30"/>
      <c r="K50" s="30"/>
    </row>
    <row r="51" spans="2:11">
      <c r="B51" s="40" t="s">
        <v>60</v>
      </c>
      <c r="C51" s="33"/>
      <c r="D51" s="34"/>
      <c r="E51" s="30"/>
      <c r="F51" s="30"/>
      <c r="G51" s="30"/>
      <c r="H51" s="30"/>
      <c r="I51" s="30"/>
      <c r="J51" s="30"/>
      <c r="K51" s="30"/>
    </row>
    <row r="52" spans="2:11">
      <c r="B52" s="40" t="s">
        <v>61</v>
      </c>
      <c r="C52" s="33"/>
      <c r="D52" s="34"/>
      <c r="E52" s="30"/>
      <c r="F52" s="30"/>
      <c r="G52" s="30"/>
      <c r="H52" s="30"/>
      <c r="I52" s="30"/>
      <c r="J52" s="30"/>
      <c r="K52" s="30"/>
    </row>
    <row r="53" spans="2:11">
      <c r="B53" s="40" t="s">
        <v>62</v>
      </c>
      <c r="C53" s="33"/>
      <c r="D53" s="34"/>
      <c r="E53" s="30"/>
      <c r="F53" s="30"/>
      <c r="G53" s="30"/>
      <c r="H53" s="30"/>
      <c r="I53" s="30"/>
      <c r="J53" s="30"/>
      <c r="K53" s="30"/>
    </row>
    <row r="54" spans="2:11">
      <c r="B54" s="40" t="s">
        <v>63</v>
      </c>
      <c r="C54" s="33"/>
      <c r="D54" s="34"/>
      <c r="E54" s="30"/>
      <c r="F54" s="30"/>
      <c r="G54" s="30"/>
      <c r="H54" s="30"/>
      <c r="I54" s="30"/>
      <c r="J54" s="30"/>
      <c r="K54" s="30"/>
    </row>
    <row r="55" spans="2:11">
      <c r="B55" s="40" t="s">
        <v>64</v>
      </c>
      <c r="C55" s="33"/>
      <c r="D55" s="34"/>
      <c r="E55" s="30"/>
      <c r="F55" s="30"/>
      <c r="G55" s="30"/>
      <c r="H55" s="30"/>
      <c r="I55" s="30"/>
      <c r="J55" s="30"/>
      <c r="K55" s="30"/>
    </row>
    <row r="56" spans="2:11">
      <c r="B56" s="40" t="s">
        <v>65</v>
      </c>
      <c r="C56" s="33"/>
      <c r="D56" s="34"/>
      <c r="E56" s="30"/>
      <c r="F56" s="30"/>
      <c r="G56" s="30"/>
      <c r="H56" s="30"/>
      <c r="I56" s="30"/>
      <c r="J56" s="30"/>
      <c r="K56" s="30"/>
    </row>
    <row r="57" spans="2:11">
      <c r="B57" s="40" t="s">
        <v>66</v>
      </c>
      <c r="C57" s="33"/>
      <c r="D57" s="34"/>
      <c r="E57" s="30"/>
      <c r="F57" s="30"/>
      <c r="G57" s="30"/>
      <c r="H57" s="30"/>
      <c r="I57" s="30"/>
      <c r="J57" s="30"/>
      <c r="K57" s="30"/>
    </row>
    <row r="58" spans="2:11">
      <c r="B58" s="40" t="s">
        <v>67</v>
      </c>
      <c r="C58" s="33"/>
      <c r="D58" s="34"/>
      <c r="E58" s="30"/>
      <c r="F58" s="30"/>
      <c r="G58" s="30"/>
      <c r="H58" s="30"/>
      <c r="I58" s="30"/>
      <c r="J58" s="30"/>
      <c r="K58" s="30"/>
    </row>
    <row r="59" spans="2:11">
      <c r="B59" s="40" t="s">
        <v>68</v>
      </c>
      <c r="C59" s="33"/>
      <c r="D59" s="34"/>
      <c r="E59" s="30"/>
      <c r="F59" s="30"/>
      <c r="G59" s="30"/>
      <c r="H59" s="30"/>
      <c r="I59" s="30"/>
      <c r="J59" s="30"/>
      <c r="K59" s="30"/>
    </row>
    <row r="60" spans="2:11">
      <c r="B60" s="40" t="s">
        <v>69</v>
      </c>
      <c r="C60" s="33"/>
      <c r="D60" s="34"/>
      <c r="E60" s="30"/>
      <c r="F60" s="30"/>
      <c r="G60" s="30"/>
      <c r="H60" s="30"/>
      <c r="I60" s="30"/>
      <c r="J60" s="30"/>
      <c r="K60" s="30"/>
    </row>
    <row r="61" spans="2:11">
      <c r="B61" s="40" t="s">
        <v>70</v>
      </c>
      <c r="C61" s="33"/>
      <c r="D61" s="34"/>
      <c r="E61" s="30"/>
      <c r="F61" s="30"/>
      <c r="G61" s="30"/>
      <c r="H61" s="30"/>
      <c r="I61" s="30"/>
      <c r="J61" s="30"/>
      <c r="K61" s="30"/>
    </row>
    <row r="62" spans="2:11">
      <c r="B62" s="40" t="s">
        <v>71</v>
      </c>
      <c r="C62" s="33"/>
      <c r="D62" s="34"/>
      <c r="E62" s="30"/>
      <c r="F62" s="30"/>
      <c r="G62" s="30"/>
      <c r="H62" s="30"/>
      <c r="I62" s="30"/>
      <c r="J62" s="30"/>
      <c r="K62" s="30"/>
    </row>
    <row r="63" spans="2:11">
      <c r="B63" s="40" t="s">
        <v>72</v>
      </c>
      <c r="C63" s="33"/>
      <c r="D63" s="34"/>
      <c r="E63" s="30"/>
      <c r="F63" s="30"/>
      <c r="G63" s="30"/>
      <c r="H63" s="30"/>
      <c r="I63" s="30"/>
      <c r="J63" s="30"/>
      <c r="K63" s="30"/>
    </row>
    <row r="64" spans="2:11">
      <c r="B64" s="40" t="s">
        <v>73</v>
      </c>
      <c r="C64" s="33"/>
      <c r="D64" s="34"/>
      <c r="E64" s="30"/>
      <c r="F64" s="30"/>
      <c r="G64" s="30"/>
      <c r="H64" s="30"/>
      <c r="I64" s="30"/>
      <c r="J64" s="30"/>
      <c r="K64" s="30"/>
    </row>
    <row r="65" spans="2:11">
      <c r="B65" s="40" t="s">
        <v>74</v>
      </c>
      <c r="C65" s="33"/>
      <c r="D65" s="34"/>
      <c r="E65" s="30"/>
      <c r="F65" s="30"/>
      <c r="G65" s="30"/>
      <c r="H65" s="30"/>
      <c r="I65" s="30"/>
      <c r="J65" s="30"/>
      <c r="K65" s="30"/>
    </row>
    <row r="66" spans="2:11">
      <c r="B66" s="40" t="s">
        <v>75</v>
      </c>
      <c r="C66" s="33"/>
      <c r="D66" s="34"/>
      <c r="E66" s="30"/>
      <c r="F66" s="30"/>
      <c r="G66" s="30"/>
      <c r="H66" s="30"/>
      <c r="I66" s="30"/>
      <c r="J66" s="30"/>
      <c r="K66" s="30"/>
    </row>
    <row r="67" spans="2:11">
      <c r="B67" s="40" t="s">
        <v>76</v>
      </c>
      <c r="C67" s="33"/>
      <c r="D67" s="34"/>
      <c r="E67" s="30"/>
      <c r="F67" s="30"/>
      <c r="G67" s="30"/>
      <c r="H67" s="30"/>
      <c r="I67" s="30"/>
      <c r="J67" s="30"/>
      <c r="K67" s="30"/>
    </row>
    <row r="68" spans="2:11">
      <c r="B68" s="40" t="s">
        <v>77</v>
      </c>
      <c r="C68" s="33"/>
      <c r="D68" s="34"/>
      <c r="E68" s="30"/>
      <c r="F68" s="30"/>
      <c r="G68" s="30"/>
      <c r="H68" s="30"/>
      <c r="I68" s="30"/>
      <c r="J68" s="30"/>
      <c r="K68" s="30"/>
    </row>
    <row r="69" spans="2:11">
      <c r="B69" s="40" t="s">
        <v>78</v>
      </c>
      <c r="C69" s="33"/>
      <c r="D69" s="34"/>
      <c r="E69" s="30"/>
      <c r="F69" s="30"/>
      <c r="G69" s="30"/>
      <c r="H69" s="30"/>
      <c r="I69" s="30"/>
      <c r="J69" s="30"/>
      <c r="K69" s="30"/>
    </row>
    <row r="70" spans="2:11">
      <c r="B70" s="40" t="s">
        <v>79</v>
      </c>
      <c r="C70" s="33"/>
      <c r="D70" s="34"/>
      <c r="E70" s="30"/>
      <c r="F70" s="30"/>
      <c r="G70" s="30"/>
      <c r="H70" s="30"/>
      <c r="I70" s="30"/>
      <c r="J70" s="30"/>
      <c r="K70" s="30"/>
    </row>
    <row r="71" spans="2:11">
      <c r="B71" s="40" t="s">
        <v>80</v>
      </c>
      <c r="C71" s="33"/>
      <c r="D71" s="34"/>
      <c r="E71" s="30"/>
      <c r="F71" s="30"/>
      <c r="G71" s="30"/>
      <c r="H71" s="30"/>
      <c r="I71" s="30"/>
      <c r="J71" s="30"/>
      <c r="K71" s="30"/>
    </row>
    <row r="72" spans="2:11">
      <c r="B72" s="40" t="s">
        <v>81</v>
      </c>
      <c r="C72" s="33"/>
      <c r="D72" s="34"/>
      <c r="E72" s="30"/>
      <c r="F72" s="30"/>
      <c r="G72" s="30"/>
      <c r="H72" s="30"/>
      <c r="I72" s="30"/>
      <c r="J72" s="30"/>
      <c r="K72" s="30"/>
    </row>
    <row r="73" spans="2:11">
      <c r="B73" s="40" t="s">
        <v>82</v>
      </c>
      <c r="C73" s="33"/>
      <c r="D73" s="34"/>
      <c r="E73" s="30"/>
      <c r="F73" s="30"/>
      <c r="G73" s="30"/>
      <c r="H73" s="30"/>
      <c r="I73" s="30"/>
      <c r="J73" s="30"/>
      <c r="K73" s="30"/>
    </row>
    <row r="74" spans="2:11">
      <c r="B74" s="40" t="s">
        <v>83</v>
      </c>
      <c r="C74" s="33"/>
      <c r="D74" s="34"/>
      <c r="E74" s="30"/>
      <c r="F74" s="30"/>
      <c r="G74" s="30"/>
      <c r="H74" s="30"/>
      <c r="I74" s="30"/>
      <c r="J74" s="30"/>
      <c r="K74" s="30"/>
    </row>
    <row r="75" spans="2:11">
      <c r="B75" s="40" t="s">
        <v>84</v>
      </c>
      <c r="C75" s="33"/>
      <c r="D75" s="34"/>
      <c r="E75" s="30"/>
      <c r="F75" s="30"/>
      <c r="G75" s="30"/>
      <c r="H75" s="30"/>
      <c r="I75" s="30"/>
      <c r="J75" s="30"/>
      <c r="K75" s="30"/>
    </row>
    <row r="76" spans="2:11">
      <c r="B76" s="40" t="s">
        <v>85</v>
      </c>
      <c r="C76" s="33"/>
      <c r="D76" s="34"/>
      <c r="E76" s="30"/>
      <c r="F76" s="30"/>
      <c r="G76" s="30"/>
      <c r="H76" s="30"/>
      <c r="I76" s="30"/>
      <c r="J76" s="30"/>
      <c r="K76" s="30"/>
    </row>
    <row r="77" spans="2:11">
      <c r="B77" s="40" t="s">
        <v>86</v>
      </c>
      <c r="C77" s="33"/>
      <c r="D77" s="34"/>
      <c r="E77" s="30"/>
      <c r="F77" s="30"/>
      <c r="G77" s="30"/>
      <c r="H77" s="30"/>
      <c r="I77" s="30"/>
      <c r="J77" s="30"/>
      <c r="K77" s="30"/>
    </row>
    <row r="78" spans="2:11">
      <c r="B78" s="40" t="s">
        <v>87</v>
      </c>
      <c r="C78" s="33"/>
      <c r="D78" s="34"/>
      <c r="E78" s="30"/>
      <c r="F78" s="30"/>
      <c r="G78" s="30"/>
      <c r="H78" s="30"/>
      <c r="I78" s="30"/>
      <c r="J78" s="30"/>
      <c r="K78" s="30"/>
    </row>
    <row r="79" spans="2:11">
      <c r="B79" s="40" t="s">
        <v>88</v>
      </c>
    </row>
    <row r="80" spans="2:11">
      <c r="B80" s="40" t="s">
        <v>89</v>
      </c>
      <c r="D80" s="36"/>
    </row>
    <row r="81" spans="2:2">
      <c r="B81" s="40" t="s">
        <v>90</v>
      </c>
    </row>
    <row r="82" spans="2:2">
      <c r="B82" s="40" t="s">
        <v>91</v>
      </c>
    </row>
    <row r="83" spans="2:2">
      <c r="B83" s="40" t="s">
        <v>92</v>
      </c>
    </row>
    <row r="84" spans="2:2">
      <c r="B84" s="40" t="s">
        <v>93</v>
      </c>
    </row>
    <row r="85" spans="2:2">
      <c r="B85" s="40" t="s">
        <v>94</v>
      </c>
    </row>
    <row r="86" spans="2:2">
      <c r="B86" s="40" t="s">
        <v>95</v>
      </c>
    </row>
    <row r="87" spans="2:2">
      <c r="B87" s="40" t="s">
        <v>96</v>
      </c>
    </row>
    <row r="88" spans="2:2">
      <c r="B88" s="40" t="s">
        <v>97</v>
      </c>
    </row>
    <row r="89" spans="2:2">
      <c r="B89" s="40" t="s">
        <v>98</v>
      </c>
    </row>
    <row r="90" spans="2:2">
      <c r="B90" s="40" t="s">
        <v>99</v>
      </c>
    </row>
    <row r="91" spans="2:2">
      <c r="B91" s="40" t="s">
        <v>100</v>
      </c>
    </row>
    <row r="92" spans="2:2">
      <c r="B92" s="40" t="s">
        <v>101</v>
      </c>
    </row>
    <row r="93" spans="2:2">
      <c r="B93" s="40" t="s">
        <v>102</v>
      </c>
    </row>
    <row r="94" spans="2:2">
      <c r="B94" s="40" t="s">
        <v>103</v>
      </c>
    </row>
    <row r="95" spans="2:2">
      <c r="B95" s="40" t="s">
        <v>104</v>
      </c>
    </row>
    <row r="96" spans="2:2">
      <c r="B96" s="40" t="s">
        <v>105</v>
      </c>
    </row>
    <row r="97" spans="1:2">
      <c r="B97" s="40" t="s">
        <v>106</v>
      </c>
    </row>
    <row r="98" spans="1:2">
      <c r="B98" s="40" t="s">
        <v>107</v>
      </c>
    </row>
    <row r="99" spans="1:2">
      <c r="B99" s="40" t="s">
        <v>108</v>
      </c>
    </row>
    <row r="100" spans="1:2">
      <c r="B100" s="40" t="s">
        <v>109</v>
      </c>
    </row>
    <row r="101" spans="1:2">
      <c r="B101" s="40" t="s">
        <v>110</v>
      </c>
    </row>
    <row r="102" spans="1:2">
      <c r="B102" s="40" t="s">
        <v>111</v>
      </c>
    </row>
    <row r="103" spans="1:2">
      <c r="B103" s="40" t="s">
        <v>112</v>
      </c>
    </row>
    <row r="104" spans="1:2">
      <c r="B104" s="40" t="s">
        <v>113</v>
      </c>
    </row>
    <row r="105" spans="1:2">
      <c r="B105" s="40" t="s">
        <v>114</v>
      </c>
    </row>
    <row r="106" spans="1:2">
      <c r="B106" s="40" t="s">
        <v>115</v>
      </c>
    </row>
    <row r="107" spans="1:2">
      <c r="B107" s="40" t="s">
        <v>116</v>
      </c>
    </row>
    <row r="108" spans="1:2">
      <c r="B108" s="40" t="s">
        <v>117</v>
      </c>
    </row>
    <row r="109" spans="1:2">
      <c r="B109" s="40" t="s">
        <v>118</v>
      </c>
    </row>
    <row r="110" spans="1:2">
      <c r="B110" s="40" t="s">
        <v>119</v>
      </c>
    </row>
    <row r="111" spans="1:2">
      <c r="B111" s="40" t="s">
        <v>120</v>
      </c>
    </row>
    <row r="112" spans="1:2">
      <c r="A112" s="21" t="s">
        <v>33</v>
      </c>
      <c r="B112" s="40" t="s">
        <v>61</v>
      </c>
    </row>
    <row r="113" spans="2:2">
      <c r="B113" s="40" t="s">
        <v>121</v>
      </c>
    </row>
    <row r="114" spans="2:2">
      <c r="B114" s="40" t="s">
        <v>122</v>
      </c>
    </row>
    <row r="115" spans="2:2">
      <c r="B115" s="40" t="s">
        <v>123</v>
      </c>
    </row>
    <row r="116" spans="2:2">
      <c r="B116" s="40" t="s">
        <v>124</v>
      </c>
    </row>
    <row r="117" spans="2:2">
      <c r="B117" s="40" t="s">
        <v>125</v>
      </c>
    </row>
    <row r="118" spans="2:2">
      <c r="B118" s="40" t="s">
        <v>126</v>
      </c>
    </row>
    <row r="119" spans="2:2">
      <c r="B119" s="40" t="s">
        <v>127</v>
      </c>
    </row>
    <row r="120" spans="2:2">
      <c r="B120" s="40" t="s">
        <v>128</v>
      </c>
    </row>
    <row r="121" spans="2:2">
      <c r="B121" s="40" t="s">
        <v>129</v>
      </c>
    </row>
    <row r="122" spans="2:2">
      <c r="B122" s="40" t="s">
        <v>130</v>
      </c>
    </row>
    <row r="123" spans="2:2">
      <c r="B123" s="40" t="s">
        <v>131</v>
      </c>
    </row>
    <row r="124" spans="2:2">
      <c r="B124" s="48" t="s">
        <v>132</v>
      </c>
    </row>
    <row r="125" spans="2:2">
      <c r="B125" s="40" t="s">
        <v>133</v>
      </c>
    </row>
    <row r="126" spans="2:2">
      <c r="B126" s="40" t="s">
        <v>134</v>
      </c>
    </row>
    <row r="127" spans="2:2">
      <c r="B127" s="40" t="s">
        <v>135</v>
      </c>
    </row>
    <row r="128" spans="2:2">
      <c r="B128" s="40" t="s">
        <v>136</v>
      </c>
    </row>
    <row r="129" spans="2:2">
      <c r="B129" s="40" t="s">
        <v>137</v>
      </c>
    </row>
    <row r="130" spans="2:2">
      <c r="B130" s="40" t="s">
        <v>138</v>
      </c>
    </row>
    <row r="131" spans="2:2">
      <c r="B131" s="40" t="s">
        <v>139</v>
      </c>
    </row>
    <row r="132" spans="2:2">
      <c r="B132" s="40" t="s">
        <v>140</v>
      </c>
    </row>
    <row r="133" spans="2:2">
      <c r="B133" s="40" t="s">
        <v>141</v>
      </c>
    </row>
    <row r="134" spans="2:2">
      <c r="B134" s="40" t="s">
        <v>142</v>
      </c>
    </row>
    <row r="135" spans="2:2">
      <c r="B135" s="40" t="s">
        <v>143</v>
      </c>
    </row>
    <row r="136" spans="2:2">
      <c r="B136" s="40" t="s">
        <v>144</v>
      </c>
    </row>
    <row r="137" spans="2:2">
      <c r="B137" s="40" t="s">
        <v>145</v>
      </c>
    </row>
    <row r="138" spans="2:2">
      <c r="B138" s="40" t="s">
        <v>146</v>
      </c>
    </row>
    <row r="139" spans="2:2">
      <c r="B139" s="40" t="s">
        <v>147</v>
      </c>
    </row>
    <row r="140" spans="2:2">
      <c r="B140" s="40" t="s">
        <v>148</v>
      </c>
    </row>
    <row r="141" spans="2:2">
      <c r="B141" s="40" t="s">
        <v>149</v>
      </c>
    </row>
    <row r="142" spans="2:2">
      <c r="B142" s="40" t="s">
        <v>150</v>
      </c>
    </row>
    <row r="143" spans="2:2">
      <c r="B143" s="40" t="s">
        <v>151</v>
      </c>
    </row>
    <row r="144" spans="2:2">
      <c r="B144" s="40" t="s">
        <v>152</v>
      </c>
    </row>
    <row r="145" spans="2:2">
      <c r="B145" s="40" t="s">
        <v>153</v>
      </c>
    </row>
    <row r="146" spans="2:2">
      <c r="B146" s="40" t="s">
        <v>154</v>
      </c>
    </row>
    <row r="147" spans="2:2">
      <c r="B147" s="40" t="s">
        <v>155</v>
      </c>
    </row>
    <row r="148" spans="2:2">
      <c r="B148" s="40" t="s">
        <v>156</v>
      </c>
    </row>
    <row r="149" spans="2:2">
      <c r="B149" s="40" t="s">
        <v>157</v>
      </c>
    </row>
    <row r="150" spans="2:2">
      <c r="B150" s="40" t="s">
        <v>158</v>
      </c>
    </row>
    <row r="151" spans="2:2">
      <c r="B151" s="40" t="s">
        <v>159</v>
      </c>
    </row>
    <row r="152" spans="2:2">
      <c r="B152" s="40" t="s">
        <v>160</v>
      </c>
    </row>
    <row r="153" spans="2:2">
      <c r="B153" s="40" t="s">
        <v>161</v>
      </c>
    </row>
    <row r="154" spans="2:2">
      <c r="B154" s="40" t="s">
        <v>162</v>
      </c>
    </row>
    <row r="155" spans="2:2">
      <c r="B155" s="40" t="s">
        <v>163</v>
      </c>
    </row>
    <row r="156" spans="2:2">
      <c r="B156" s="40" t="s">
        <v>164</v>
      </c>
    </row>
    <row r="157" spans="2:2">
      <c r="B157" s="40" t="s">
        <v>165</v>
      </c>
    </row>
    <row r="158" spans="2:2">
      <c r="B158" s="40" t="s">
        <v>166</v>
      </c>
    </row>
    <row r="159" spans="2:2">
      <c r="B159" s="40" t="s">
        <v>167</v>
      </c>
    </row>
    <row r="160" spans="2:2">
      <c r="B160" s="40" t="s">
        <v>168</v>
      </c>
    </row>
    <row r="161" spans="2:2">
      <c r="B161" s="40" t="s">
        <v>169</v>
      </c>
    </row>
    <row r="162" spans="2:2">
      <c r="B162" s="40" t="s">
        <v>170</v>
      </c>
    </row>
    <row r="163" spans="2:2">
      <c r="B163" s="40" t="s">
        <v>171</v>
      </c>
    </row>
    <row r="164" spans="2:2">
      <c r="B164" s="40" t="s">
        <v>172</v>
      </c>
    </row>
    <row r="165" spans="2:2">
      <c r="B165" s="40" t="s">
        <v>173</v>
      </c>
    </row>
    <row r="166" spans="2:2">
      <c r="B166" s="40" t="s">
        <v>174</v>
      </c>
    </row>
    <row r="167" spans="2:2">
      <c r="B167" s="40" t="s">
        <v>175</v>
      </c>
    </row>
    <row r="168" spans="2:2">
      <c r="B168" s="40" t="s">
        <v>176</v>
      </c>
    </row>
    <row r="169" spans="2:2">
      <c r="B169" s="40" t="s">
        <v>177</v>
      </c>
    </row>
    <row r="170" spans="2:2">
      <c r="B170" s="40" t="s">
        <v>178</v>
      </c>
    </row>
    <row r="171" spans="2:2">
      <c r="B171" s="40" t="s">
        <v>179</v>
      </c>
    </row>
    <row r="172" spans="2:2">
      <c r="B172" s="40" t="s">
        <v>180</v>
      </c>
    </row>
    <row r="173" spans="2:2">
      <c r="B173" s="40" t="s">
        <v>181</v>
      </c>
    </row>
    <row r="174" spans="2:2">
      <c r="B174" s="40" t="s">
        <v>182</v>
      </c>
    </row>
    <row r="175" spans="2:2">
      <c r="B175" s="40" t="s">
        <v>183</v>
      </c>
    </row>
    <row r="176" spans="2:2">
      <c r="B176" s="40" t="s">
        <v>184</v>
      </c>
    </row>
    <row r="177" spans="2:2">
      <c r="B177" s="40" t="s">
        <v>185</v>
      </c>
    </row>
    <row r="178" spans="2:2">
      <c r="B178" s="40" t="s">
        <v>186</v>
      </c>
    </row>
    <row r="179" spans="2:2">
      <c r="B179" s="40" t="s">
        <v>187</v>
      </c>
    </row>
    <row r="180" spans="2:2">
      <c r="B180" s="40" t="s">
        <v>188</v>
      </c>
    </row>
    <row r="181" spans="2:2">
      <c r="B181" s="40" t="s">
        <v>189</v>
      </c>
    </row>
    <row r="182" spans="2:2">
      <c r="B182" s="40" t="s">
        <v>190</v>
      </c>
    </row>
    <row r="183" spans="2:2">
      <c r="B183" s="40" t="s">
        <v>191</v>
      </c>
    </row>
    <row r="184" spans="2:2">
      <c r="B184" s="40" t="s">
        <v>192</v>
      </c>
    </row>
    <row r="185" spans="2:2">
      <c r="B185" s="40" t="s">
        <v>193</v>
      </c>
    </row>
    <row r="186" spans="2:2">
      <c r="B186" s="40" t="s">
        <v>194</v>
      </c>
    </row>
    <row r="187" spans="2:2">
      <c r="B187" s="40" t="s">
        <v>195</v>
      </c>
    </row>
    <row r="188" spans="2:2">
      <c r="B188" s="40" t="s">
        <v>196</v>
      </c>
    </row>
    <row r="189" spans="2:2">
      <c r="B189" s="40" t="s">
        <v>197</v>
      </c>
    </row>
    <row r="190" spans="2:2">
      <c r="B190" s="40" t="s">
        <v>198</v>
      </c>
    </row>
    <row r="191" spans="2:2">
      <c r="B191" s="40" t="s">
        <v>199</v>
      </c>
    </row>
    <row r="192" spans="2:2">
      <c r="B192" s="40" t="s">
        <v>200</v>
      </c>
    </row>
    <row r="193" spans="2:2">
      <c r="B193" s="40" t="s">
        <v>201</v>
      </c>
    </row>
    <row r="194" spans="2:2">
      <c r="B194" s="48" t="s">
        <v>202</v>
      </c>
    </row>
    <row r="195" spans="2:2">
      <c r="B195" s="40" t="s">
        <v>203</v>
      </c>
    </row>
    <row r="196" spans="2:2">
      <c r="B196" s="40" t="s">
        <v>204</v>
      </c>
    </row>
    <row r="197" spans="2:2">
      <c r="B197" s="40" t="s">
        <v>205</v>
      </c>
    </row>
    <row r="198" spans="2:2">
      <c r="B198" s="40" t="s">
        <v>206</v>
      </c>
    </row>
    <row r="199" spans="2:2">
      <c r="B199" s="40" t="s">
        <v>207</v>
      </c>
    </row>
    <row r="200" spans="2:2">
      <c r="B200" s="40" t="s">
        <v>208</v>
      </c>
    </row>
    <row r="201" spans="2:2">
      <c r="B201" s="40" t="s">
        <v>209</v>
      </c>
    </row>
    <row r="202" spans="2:2">
      <c r="B202" s="40" t="s">
        <v>210</v>
      </c>
    </row>
    <row r="203" spans="2:2">
      <c r="B203" s="40" t="s">
        <v>211</v>
      </c>
    </row>
    <row r="204" spans="2:2">
      <c r="B204" s="40" t="s">
        <v>212</v>
      </c>
    </row>
    <row r="205" spans="2:2">
      <c r="B205" s="40" t="s">
        <v>213</v>
      </c>
    </row>
    <row r="206" spans="2:2">
      <c r="B206" s="40" t="s">
        <v>214</v>
      </c>
    </row>
    <row r="207" spans="2:2">
      <c r="B207" s="40" t="s">
        <v>215</v>
      </c>
    </row>
    <row r="208" spans="2:2">
      <c r="B208" s="40" t="s">
        <v>216</v>
      </c>
    </row>
    <row r="209" spans="2:2">
      <c r="B209" s="40" t="s">
        <v>217</v>
      </c>
    </row>
    <row r="210" spans="2:2">
      <c r="B210" s="40" t="s">
        <v>218</v>
      </c>
    </row>
    <row r="211" spans="2:2">
      <c r="B211" s="40" t="s">
        <v>219</v>
      </c>
    </row>
    <row r="212" spans="2:2">
      <c r="B212" s="40" t="s">
        <v>220</v>
      </c>
    </row>
    <row r="213" spans="2:2">
      <c r="B213" s="40" t="s">
        <v>221</v>
      </c>
    </row>
    <row r="214" spans="2:2">
      <c r="B214" s="40" t="s">
        <v>68</v>
      </c>
    </row>
    <row r="215" spans="2:2">
      <c r="B215" s="40" t="s">
        <v>222</v>
      </c>
    </row>
    <row r="216" spans="2:2" hidden="1">
      <c r="B216" s="40" t="s">
        <v>223</v>
      </c>
    </row>
    <row r="217" spans="2:2" hidden="1">
      <c r="B217" s="40" t="s">
        <v>224</v>
      </c>
    </row>
    <row r="218" spans="2:2" hidden="1">
      <c r="B218" s="40" t="s">
        <v>225</v>
      </c>
    </row>
    <row r="219" spans="2:2">
      <c r="B219" s="40" t="s">
        <v>226</v>
      </c>
    </row>
    <row r="220" spans="2:2">
      <c r="B220" s="40" t="s">
        <v>227</v>
      </c>
    </row>
    <row r="221" spans="2:2">
      <c r="B221" s="40" t="s">
        <v>228</v>
      </c>
    </row>
    <row r="222" spans="2:2">
      <c r="B222" s="40" t="s">
        <v>229</v>
      </c>
    </row>
    <row r="223" spans="2:2">
      <c r="B223" s="40" t="s">
        <v>230</v>
      </c>
    </row>
    <row r="224" spans="2:2">
      <c r="B224" s="40" t="s">
        <v>231</v>
      </c>
    </row>
    <row r="225" spans="2:2">
      <c r="B225" s="40"/>
    </row>
    <row r="226" spans="2:2">
      <c r="B226" s="40"/>
    </row>
    <row r="227" spans="2:2">
      <c r="B227" s="40"/>
    </row>
    <row r="228" spans="2:2">
      <c r="B228" s="40"/>
    </row>
    <row r="229" spans="2:2">
      <c r="B229" s="40"/>
    </row>
    <row r="230" spans="2:2">
      <c r="B230" s="40"/>
    </row>
    <row r="231" spans="2:2">
      <c r="B231" s="40"/>
    </row>
    <row r="232" spans="2:2">
      <c r="B232" s="40"/>
    </row>
    <row r="233" spans="2:2">
      <c r="B233" s="40"/>
    </row>
    <row r="234" spans="2:2">
      <c r="B234" s="40"/>
    </row>
    <row r="235" spans="2:2">
      <c r="B235" s="40"/>
    </row>
    <row r="236" spans="2:2">
      <c r="B236" s="40"/>
    </row>
    <row r="237" spans="2:2">
      <c r="B237" s="40"/>
    </row>
    <row r="238" spans="2:2">
      <c r="B238" s="40"/>
    </row>
    <row r="239" spans="2:2">
      <c r="B239" s="40"/>
    </row>
    <row r="240" spans="2:2">
      <c r="B240" s="40"/>
    </row>
    <row r="241" spans="2:2">
      <c r="B241" s="40"/>
    </row>
    <row r="242" spans="2:2">
      <c r="B242" s="40"/>
    </row>
    <row r="243" spans="2:2">
      <c r="B243" s="40"/>
    </row>
    <row r="244" spans="2:2">
      <c r="B244" s="40"/>
    </row>
    <row r="245" spans="2:2">
      <c r="B245" s="40"/>
    </row>
    <row r="246" spans="2:2">
      <c r="B246" s="40"/>
    </row>
    <row r="247" spans="2:2">
      <c r="B247" s="40"/>
    </row>
    <row r="248" spans="2:2">
      <c r="B248" s="40"/>
    </row>
    <row r="249" spans="2:2">
      <c r="B249" s="40"/>
    </row>
  </sheetData>
  <mergeCells count="3">
    <mergeCell ref="C1:K1"/>
    <mergeCell ref="L1:BP1"/>
    <mergeCell ref="A24:B24"/>
  </mergeCells>
  <conditionalFormatting sqref="C4:C23">
    <cfRule type="colorScale" priority="5">
      <colorScale>
        <cfvo type="min"/>
        <cfvo type="percentile" val="50"/>
        <cfvo type="max"/>
        <color rgb="FFF8696B"/>
        <color rgb="FFFFEB84"/>
        <color rgb="FF63BE7B"/>
      </colorScale>
    </cfRule>
  </conditionalFormatting>
  <conditionalFormatting sqref="C4:K23">
    <cfRule type="colorScale" priority="6">
      <colorScale>
        <cfvo type="min"/>
        <cfvo type="percentile" val="50"/>
        <cfvo type="max"/>
        <color rgb="FFF8696B"/>
        <color rgb="FFFFEB84"/>
        <color rgb="FF63BE7B"/>
      </colorScale>
    </cfRule>
  </conditionalFormatting>
  <conditionalFormatting sqref="D4:D23">
    <cfRule type="colorScale" priority="7">
      <colorScale>
        <cfvo type="min"/>
        <cfvo type="percentile" val="50"/>
        <cfvo type="max"/>
        <color rgb="FF63BE7B"/>
        <color rgb="FFFFEB84"/>
        <color rgb="FFF8696B"/>
      </colorScale>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C83"/>
  <sheetViews>
    <sheetView zoomScale="70" zoomScaleNormal="70" workbookViewId="0">
      <selection activeCell="L3" sqref="L3"/>
    </sheetView>
  </sheetViews>
  <sheetFormatPr defaultColWidth="9.140625" defaultRowHeight="17.45"/>
  <cols>
    <col min="1" max="1" width="6.85546875" style="21" customWidth="1"/>
    <col min="2" max="2" width="129.140625" style="1" bestFit="1" customWidth="1"/>
    <col min="3" max="3" width="12.5703125" style="27" bestFit="1" customWidth="1"/>
    <col min="4" max="4" width="12" style="28" bestFit="1" customWidth="1"/>
    <col min="5" max="5" width="7.42578125" style="29" customWidth="1"/>
    <col min="6" max="6" width="6.28515625" style="29" bestFit="1" customWidth="1"/>
    <col min="7" max="7" width="6.85546875" style="29" bestFit="1" customWidth="1"/>
    <col min="8" max="9" width="5.28515625" style="29" bestFit="1" customWidth="1"/>
    <col min="10" max="11" width="6.7109375" style="29" customWidth="1"/>
    <col min="12" max="20" width="3" style="30" bestFit="1" customWidth="1"/>
    <col min="21" max="82" width="4.42578125" style="30" bestFit="1" customWidth="1"/>
    <col min="83" max="83" width="4.42578125" style="30" customWidth="1"/>
    <col min="84" max="110" width="4.42578125" style="30" bestFit="1" customWidth="1"/>
    <col min="111" max="289" width="6" style="30" bestFit="1" customWidth="1"/>
    <col min="290" max="16384" width="9.140625" style="21"/>
  </cols>
  <sheetData>
    <row r="1" spans="1:289" s="1" customFormat="1">
      <c r="B1" s="2" t="s">
        <v>232</v>
      </c>
      <c r="C1" s="49"/>
      <c r="D1" s="50"/>
      <c r="E1" s="50"/>
      <c r="F1" s="50"/>
      <c r="G1" s="50"/>
      <c r="H1" s="50"/>
      <c r="I1" s="50"/>
      <c r="J1" s="50"/>
      <c r="K1" s="51"/>
      <c r="L1" s="52" t="s">
        <v>1</v>
      </c>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c r="BN1" s="53"/>
      <c r="BO1" s="53"/>
      <c r="BP1" s="5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row>
    <row r="2" spans="1:289" s="1" customFormat="1">
      <c r="C2" s="4" t="s">
        <v>2</v>
      </c>
      <c r="D2" s="5" t="s">
        <v>3</v>
      </c>
      <c r="E2" s="6" t="s">
        <v>4</v>
      </c>
      <c r="F2" s="7" t="s">
        <v>5</v>
      </c>
      <c r="G2" s="7" t="s">
        <v>6</v>
      </c>
      <c r="H2" s="7" t="s">
        <v>7</v>
      </c>
      <c r="I2" s="7" t="s">
        <v>8</v>
      </c>
      <c r="J2" s="7" t="s">
        <v>9</v>
      </c>
      <c r="K2" s="7" t="s">
        <v>10</v>
      </c>
      <c r="L2" s="6">
        <v>1</v>
      </c>
      <c r="M2" s="6">
        <v>2</v>
      </c>
      <c r="N2" s="6">
        <v>3</v>
      </c>
      <c r="O2" s="6">
        <v>4</v>
      </c>
      <c r="P2" s="6">
        <v>5</v>
      </c>
      <c r="Q2" s="6">
        <v>6</v>
      </c>
      <c r="R2" s="6">
        <v>7</v>
      </c>
      <c r="S2" s="6">
        <v>8</v>
      </c>
      <c r="T2" s="6">
        <v>9</v>
      </c>
      <c r="U2" s="6">
        <v>10</v>
      </c>
      <c r="V2" s="6">
        <v>11</v>
      </c>
      <c r="W2" s="6">
        <v>12</v>
      </c>
      <c r="X2" s="6">
        <v>13</v>
      </c>
      <c r="Y2" s="6">
        <v>14</v>
      </c>
      <c r="Z2" s="6">
        <v>15</v>
      </c>
      <c r="AA2" s="6">
        <v>16</v>
      </c>
      <c r="AB2" s="6">
        <v>17</v>
      </c>
      <c r="AC2" s="6">
        <v>18</v>
      </c>
      <c r="AD2" s="6">
        <v>19</v>
      </c>
      <c r="AE2" s="6">
        <v>20</v>
      </c>
      <c r="AF2" s="6">
        <v>21</v>
      </c>
      <c r="AG2" s="6">
        <v>22</v>
      </c>
      <c r="AH2" s="6">
        <v>23</v>
      </c>
      <c r="AI2" s="6">
        <v>24</v>
      </c>
      <c r="AJ2" s="6">
        <v>25</v>
      </c>
      <c r="AK2" s="6">
        <v>26</v>
      </c>
      <c r="AL2" s="6">
        <v>27</v>
      </c>
      <c r="AM2" s="6">
        <v>28</v>
      </c>
      <c r="AN2" s="6">
        <v>29</v>
      </c>
      <c r="AO2" s="6">
        <v>30</v>
      </c>
      <c r="AP2" s="6">
        <v>31</v>
      </c>
      <c r="AQ2" s="6">
        <v>32</v>
      </c>
      <c r="AR2" s="6">
        <v>33</v>
      </c>
      <c r="AS2" s="6">
        <v>34</v>
      </c>
      <c r="AT2" s="6">
        <v>35</v>
      </c>
      <c r="AU2" s="6">
        <v>36</v>
      </c>
      <c r="AV2" s="6">
        <v>37</v>
      </c>
      <c r="AW2" s="6">
        <v>38</v>
      </c>
      <c r="AX2" s="6">
        <v>39</v>
      </c>
      <c r="AY2" s="6">
        <v>40</v>
      </c>
      <c r="AZ2" s="6">
        <v>41</v>
      </c>
      <c r="BA2" s="6">
        <v>42</v>
      </c>
      <c r="BB2" s="6">
        <v>43</v>
      </c>
      <c r="BC2" s="6">
        <v>44</v>
      </c>
      <c r="BD2" s="6">
        <v>45</v>
      </c>
      <c r="BE2" s="6">
        <v>46</v>
      </c>
      <c r="BF2" s="6">
        <v>47</v>
      </c>
      <c r="BG2" s="6">
        <v>48</v>
      </c>
      <c r="BH2" s="6">
        <v>49</v>
      </c>
      <c r="BI2" s="6">
        <v>50</v>
      </c>
      <c r="BJ2" s="6">
        <v>51</v>
      </c>
      <c r="BK2" s="6">
        <v>52</v>
      </c>
      <c r="BL2" s="6">
        <v>53</v>
      </c>
      <c r="BM2" s="6">
        <v>54</v>
      </c>
      <c r="BN2" s="6">
        <v>55</v>
      </c>
      <c r="BO2" s="6">
        <v>56</v>
      </c>
      <c r="BP2" s="6">
        <v>57</v>
      </c>
      <c r="BQ2" s="6">
        <v>58</v>
      </c>
      <c r="BR2" s="6">
        <v>59</v>
      </c>
      <c r="BS2" s="6">
        <v>60</v>
      </c>
      <c r="BT2" s="6">
        <v>61</v>
      </c>
      <c r="BU2" s="6">
        <v>62</v>
      </c>
      <c r="BV2" s="6">
        <v>63</v>
      </c>
      <c r="BW2" s="6">
        <v>64</v>
      </c>
      <c r="BX2" s="6">
        <v>65</v>
      </c>
      <c r="BY2" s="6">
        <v>66</v>
      </c>
      <c r="BZ2" s="6">
        <v>67</v>
      </c>
      <c r="CA2" s="6">
        <v>68</v>
      </c>
      <c r="CB2" s="6">
        <v>69</v>
      </c>
      <c r="CC2" s="6">
        <v>70</v>
      </c>
      <c r="CD2" s="6">
        <v>71</v>
      </c>
      <c r="CE2" s="6">
        <v>72</v>
      </c>
      <c r="CF2" s="6">
        <v>73</v>
      </c>
      <c r="CG2" s="6">
        <v>74</v>
      </c>
      <c r="CH2" s="6">
        <v>75</v>
      </c>
      <c r="CI2" s="6">
        <v>76</v>
      </c>
      <c r="CJ2" s="6">
        <v>77</v>
      </c>
      <c r="CK2" s="6">
        <v>78</v>
      </c>
      <c r="CL2" s="6">
        <v>79</v>
      </c>
      <c r="CM2" s="6">
        <v>80</v>
      </c>
      <c r="CN2" s="6">
        <v>81</v>
      </c>
      <c r="CO2" s="6">
        <v>82</v>
      </c>
      <c r="CP2" s="6">
        <v>83</v>
      </c>
      <c r="CQ2" s="6">
        <v>84</v>
      </c>
      <c r="CR2" s="6">
        <v>85</v>
      </c>
      <c r="CS2" s="6">
        <v>86</v>
      </c>
      <c r="CT2" s="6">
        <v>87</v>
      </c>
      <c r="CU2" s="6">
        <v>88</v>
      </c>
      <c r="CV2" s="6">
        <v>89</v>
      </c>
      <c r="CW2" s="6">
        <v>90</v>
      </c>
      <c r="CX2" s="6">
        <v>91</v>
      </c>
      <c r="CY2" s="6">
        <v>92</v>
      </c>
      <c r="CZ2" s="6">
        <v>93</v>
      </c>
      <c r="DA2" s="6">
        <v>94</v>
      </c>
      <c r="DB2" s="6">
        <v>95</v>
      </c>
      <c r="DC2" s="6">
        <v>96</v>
      </c>
      <c r="DD2" s="6">
        <v>97</v>
      </c>
      <c r="DE2" s="6">
        <v>98</v>
      </c>
      <c r="DF2" s="6">
        <v>99</v>
      </c>
      <c r="DG2" s="6">
        <v>100</v>
      </c>
      <c r="DH2" s="6">
        <v>101</v>
      </c>
      <c r="DI2" s="6">
        <v>102</v>
      </c>
      <c r="DJ2" s="6">
        <v>103</v>
      </c>
      <c r="DK2" s="6">
        <v>104</v>
      </c>
      <c r="DL2" s="6">
        <v>105</v>
      </c>
      <c r="DM2" s="6">
        <v>106</v>
      </c>
      <c r="DN2" s="6">
        <v>107</v>
      </c>
      <c r="DO2" s="6">
        <v>108</v>
      </c>
      <c r="DP2" s="6">
        <v>109</v>
      </c>
      <c r="DQ2" s="6">
        <v>110</v>
      </c>
      <c r="DR2" s="6">
        <v>111</v>
      </c>
      <c r="DS2" s="6">
        <v>112</v>
      </c>
      <c r="DT2" s="6">
        <v>113</v>
      </c>
      <c r="DU2" s="6">
        <v>114</v>
      </c>
      <c r="DV2" s="6">
        <v>115</v>
      </c>
      <c r="DW2" s="6">
        <v>116</v>
      </c>
      <c r="DX2" s="6">
        <v>117</v>
      </c>
      <c r="DY2" s="6">
        <v>118</v>
      </c>
      <c r="DZ2" s="6">
        <v>119</v>
      </c>
      <c r="EA2" s="6">
        <v>120</v>
      </c>
      <c r="EB2" s="6">
        <v>121</v>
      </c>
      <c r="EC2" s="6">
        <v>122</v>
      </c>
      <c r="ED2" s="6">
        <v>123</v>
      </c>
      <c r="EE2" s="6">
        <v>124</v>
      </c>
      <c r="EF2" s="6">
        <v>125</v>
      </c>
      <c r="EG2" s="6">
        <v>126</v>
      </c>
      <c r="EH2" s="6">
        <v>127</v>
      </c>
      <c r="EI2" s="6">
        <v>128</v>
      </c>
      <c r="EJ2" s="6">
        <v>129</v>
      </c>
      <c r="EK2" s="6">
        <v>130</v>
      </c>
      <c r="EL2" s="6">
        <v>131</v>
      </c>
      <c r="EM2" s="6">
        <v>132</v>
      </c>
      <c r="EN2" s="6">
        <v>133</v>
      </c>
      <c r="EO2" s="6">
        <v>134</v>
      </c>
      <c r="EP2" s="6">
        <v>135</v>
      </c>
      <c r="EQ2" s="6">
        <v>136</v>
      </c>
      <c r="ER2" s="6">
        <v>137</v>
      </c>
      <c r="ES2" s="6">
        <v>138</v>
      </c>
      <c r="ET2" s="6">
        <v>139</v>
      </c>
      <c r="EU2" s="6">
        <v>140</v>
      </c>
      <c r="EV2" s="6">
        <v>141</v>
      </c>
      <c r="EW2" s="6">
        <v>142</v>
      </c>
      <c r="EX2" s="6">
        <v>143</v>
      </c>
      <c r="EY2" s="6">
        <v>144</v>
      </c>
      <c r="EZ2" s="6">
        <v>145</v>
      </c>
      <c r="FA2" s="6">
        <v>146</v>
      </c>
      <c r="FB2" s="6">
        <v>147</v>
      </c>
      <c r="FC2" s="6">
        <v>148</v>
      </c>
      <c r="FD2" s="6">
        <v>149</v>
      </c>
      <c r="FE2" s="6">
        <v>150</v>
      </c>
      <c r="FF2" s="6">
        <v>151</v>
      </c>
      <c r="FG2" s="6">
        <v>152</v>
      </c>
      <c r="FH2" s="6">
        <v>153</v>
      </c>
      <c r="FI2" s="6">
        <v>154</v>
      </c>
      <c r="FJ2" s="6">
        <v>155</v>
      </c>
      <c r="FK2" s="6">
        <v>156</v>
      </c>
      <c r="FL2" s="6">
        <v>157</v>
      </c>
      <c r="FM2" s="6">
        <v>158</v>
      </c>
      <c r="FN2" s="6">
        <v>159</v>
      </c>
      <c r="FO2" s="6">
        <v>160</v>
      </c>
      <c r="FP2" s="6">
        <v>161</v>
      </c>
      <c r="FQ2" s="6">
        <v>162</v>
      </c>
      <c r="FR2" s="6">
        <v>163</v>
      </c>
      <c r="FS2" s="6">
        <v>164</v>
      </c>
      <c r="FT2" s="6">
        <v>165</v>
      </c>
      <c r="FU2" s="6">
        <v>166</v>
      </c>
      <c r="FV2" s="6">
        <v>167</v>
      </c>
      <c r="FW2" s="6">
        <v>168</v>
      </c>
      <c r="FX2" s="6">
        <v>169</v>
      </c>
      <c r="FY2" s="6">
        <v>170</v>
      </c>
      <c r="FZ2" s="6">
        <v>171</v>
      </c>
      <c r="GA2" s="6">
        <v>172</v>
      </c>
      <c r="GB2" s="6">
        <v>173</v>
      </c>
      <c r="GC2" s="6">
        <v>174</v>
      </c>
      <c r="GD2" s="6">
        <v>175</v>
      </c>
      <c r="GE2" s="6">
        <v>176</v>
      </c>
      <c r="GF2" s="6">
        <v>177</v>
      </c>
      <c r="GG2" s="6">
        <v>178</v>
      </c>
      <c r="GH2" s="6">
        <v>179</v>
      </c>
      <c r="GI2" s="6">
        <v>180</v>
      </c>
      <c r="GJ2" s="6">
        <v>181</v>
      </c>
      <c r="GK2" s="6">
        <v>182</v>
      </c>
      <c r="GL2" s="6">
        <v>183</v>
      </c>
      <c r="GM2" s="6">
        <v>184</v>
      </c>
      <c r="GN2" s="6">
        <v>185</v>
      </c>
      <c r="GO2" s="6">
        <v>186</v>
      </c>
      <c r="GP2" s="6">
        <v>187</v>
      </c>
      <c r="GQ2" s="6">
        <v>188</v>
      </c>
      <c r="GR2" s="6">
        <v>189</v>
      </c>
      <c r="GS2" s="6">
        <v>190</v>
      </c>
      <c r="GT2" s="6">
        <v>191</v>
      </c>
      <c r="GU2" s="6">
        <v>192</v>
      </c>
      <c r="GV2" s="6">
        <v>193</v>
      </c>
      <c r="GW2" s="6">
        <v>194</v>
      </c>
      <c r="GX2" s="6">
        <v>195</v>
      </c>
      <c r="GY2" s="6">
        <v>196</v>
      </c>
      <c r="GZ2" s="6">
        <v>197</v>
      </c>
      <c r="HA2" s="6">
        <v>198</v>
      </c>
      <c r="HB2" s="6">
        <v>199</v>
      </c>
      <c r="HC2" s="6">
        <v>200</v>
      </c>
      <c r="HD2" s="6">
        <v>201</v>
      </c>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c r="IW2" s="8"/>
      <c r="IX2" s="8"/>
      <c r="IY2" s="8"/>
      <c r="IZ2" s="8"/>
      <c r="JA2" s="8"/>
      <c r="JB2" s="8"/>
      <c r="JC2" s="8"/>
      <c r="JD2" s="8"/>
      <c r="JE2" s="8"/>
      <c r="JF2" s="8"/>
      <c r="JG2" s="8"/>
      <c r="JH2" s="8"/>
      <c r="JI2" s="8"/>
      <c r="JJ2" s="8"/>
      <c r="JK2" s="8"/>
      <c r="JL2" s="8"/>
      <c r="JM2" s="8"/>
      <c r="JN2" s="8"/>
      <c r="JO2" s="8"/>
      <c r="JP2" s="8"/>
      <c r="JQ2" s="8"/>
      <c r="JR2" s="8"/>
      <c r="JS2" s="8"/>
      <c r="JT2" s="8"/>
      <c r="JU2" s="8"/>
      <c r="JV2" s="8"/>
      <c r="JW2" s="8"/>
      <c r="JX2" s="8"/>
      <c r="JY2" s="8"/>
      <c r="JZ2" s="8"/>
      <c r="KA2" s="8"/>
      <c r="KB2" s="8"/>
      <c r="KC2" s="8"/>
    </row>
    <row r="3" spans="1:289" s="1" customFormat="1">
      <c r="B3" s="9" t="s">
        <v>11</v>
      </c>
      <c r="C3" s="10" t="e">
        <f>AVERAGE(C4:C28)</f>
        <v>#DIV/0!</v>
      </c>
      <c r="D3" s="11" t="e">
        <f t="shared" ref="D3:K3" si="0">AVERAGE(D4:D28)</f>
        <v>#DIV/0!</v>
      </c>
      <c r="E3" s="11">
        <v>4</v>
      </c>
      <c r="F3" s="11">
        <f t="shared" si="0"/>
        <v>0</v>
      </c>
      <c r="G3" s="11">
        <f t="shared" si="0"/>
        <v>0</v>
      </c>
      <c r="H3" s="12" t="e">
        <f t="shared" si="0"/>
        <v>#DIV/0!</v>
      </c>
      <c r="I3" s="12" t="e">
        <f t="shared" si="0"/>
        <v>#DIV/0!</v>
      </c>
      <c r="J3" s="12" t="e">
        <f t="shared" si="0"/>
        <v>#DIV/0!</v>
      </c>
      <c r="K3" s="12" t="e">
        <f t="shared" si="0"/>
        <v>#DIV/0!</v>
      </c>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c r="IW3" s="8"/>
      <c r="IX3" s="8"/>
      <c r="IY3" s="8"/>
      <c r="IZ3" s="8"/>
      <c r="JA3" s="8"/>
      <c r="JB3" s="8"/>
      <c r="JC3" s="8"/>
      <c r="JD3" s="8"/>
      <c r="JE3" s="8"/>
      <c r="JF3" s="8"/>
      <c r="JG3" s="8"/>
      <c r="JH3" s="8"/>
      <c r="JI3" s="8"/>
      <c r="JJ3" s="8"/>
      <c r="JK3" s="8"/>
      <c r="JL3" s="8"/>
      <c r="JM3" s="8"/>
      <c r="JN3" s="8"/>
      <c r="JO3" s="8"/>
      <c r="JP3" s="8"/>
      <c r="JQ3" s="8"/>
      <c r="JR3" s="8"/>
      <c r="JS3" s="8"/>
      <c r="JT3" s="8"/>
      <c r="JU3" s="8"/>
      <c r="JV3" s="8"/>
      <c r="JW3" s="8"/>
      <c r="JX3" s="8"/>
      <c r="JY3" s="8"/>
      <c r="JZ3" s="8"/>
      <c r="KA3" s="8"/>
      <c r="KB3" s="8"/>
      <c r="KC3" s="8"/>
    </row>
    <row r="4" spans="1:289">
      <c r="A4" s="13">
        <v>1</v>
      </c>
      <c r="B4" s="14" t="s">
        <v>233</v>
      </c>
      <c r="C4" s="15" t="e">
        <f t="shared" ref="C4:C28" si="1">AVERAGE(L4:CB4)</f>
        <v>#DIV/0!</v>
      </c>
      <c r="D4" s="16" t="e">
        <f t="shared" ref="D4:D28" si="2">_xlfn.STDEV.P(L4:CB4)</f>
        <v>#DIV/0!</v>
      </c>
      <c r="E4" s="17">
        <f>COUNT(L4:FJ4)</f>
        <v>0</v>
      </c>
      <c r="F4" s="17">
        <f t="shared" ref="F4:F28" si="3">MIN(L4:CB4)</f>
        <v>0</v>
      </c>
      <c r="G4" s="17">
        <f t="shared" ref="G4:G28" si="4">MAX(L4:CB4)</f>
        <v>0</v>
      </c>
      <c r="H4" s="18" t="e">
        <f>COUNTIF($L4:$DE4,1)/$E4*100</f>
        <v>#DIV/0!</v>
      </c>
      <c r="I4" s="18" t="e">
        <f>COUNTIF($L4:$DE4,2)/$E4*100</f>
        <v>#DIV/0!</v>
      </c>
      <c r="J4" s="18" t="e">
        <f>COUNTIF($L4:$DE4,3)/$E4*100</f>
        <v>#DIV/0!</v>
      </c>
      <c r="K4" s="19" t="e">
        <f>COUNTIF($L4:$DE4,4)/$E4*100</f>
        <v>#DIV/0!</v>
      </c>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c r="GQ4" s="18"/>
      <c r="GR4" s="18"/>
      <c r="GS4" s="18"/>
      <c r="GT4" s="18"/>
      <c r="GU4" s="18"/>
      <c r="GV4" s="18"/>
      <c r="GW4" s="18"/>
      <c r="GX4" s="18"/>
      <c r="GY4" s="18"/>
      <c r="GZ4" s="18"/>
      <c r="HA4" s="18"/>
      <c r="HB4" s="18"/>
      <c r="HC4" s="18"/>
      <c r="HD4" s="18"/>
      <c r="HE4" s="20"/>
      <c r="HF4" s="20"/>
      <c r="HG4" s="20"/>
      <c r="HH4" s="20"/>
      <c r="HI4" s="20"/>
      <c r="HJ4" s="20"/>
      <c r="HK4" s="20"/>
      <c r="HL4" s="20"/>
      <c r="HM4" s="20"/>
      <c r="HN4" s="20"/>
      <c r="HO4" s="20"/>
      <c r="HP4" s="20"/>
      <c r="HQ4" s="20"/>
      <c r="HR4" s="20"/>
      <c r="HS4" s="20"/>
      <c r="HT4" s="20"/>
      <c r="HU4" s="20"/>
      <c r="HV4" s="20"/>
      <c r="HW4" s="20"/>
      <c r="HX4" s="20"/>
      <c r="HY4" s="20"/>
      <c r="HZ4" s="20"/>
      <c r="IA4" s="20"/>
      <c r="IB4" s="20"/>
      <c r="IC4" s="20"/>
      <c r="ID4" s="20"/>
      <c r="IE4" s="20"/>
      <c r="IF4" s="20"/>
      <c r="IG4" s="20"/>
      <c r="IH4" s="20"/>
      <c r="II4" s="20"/>
      <c r="IJ4" s="20"/>
      <c r="IK4" s="20"/>
      <c r="IL4" s="20"/>
      <c r="IM4" s="20"/>
      <c r="IN4" s="20"/>
      <c r="IO4" s="20"/>
      <c r="IP4" s="20"/>
      <c r="IQ4" s="20"/>
      <c r="IR4" s="20"/>
      <c r="IS4" s="20"/>
      <c r="IT4" s="20"/>
      <c r="IU4" s="20"/>
      <c r="IV4" s="20"/>
      <c r="IW4" s="20"/>
      <c r="IX4" s="20"/>
      <c r="IY4" s="20"/>
      <c r="IZ4" s="20"/>
      <c r="JA4" s="20"/>
      <c r="JB4" s="20"/>
      <c r="JC4" s="20"/>
      <c r="JD4" s="20"/>
      <c r="JE4" s="20"/>
      <c r="JF4" s="20"/>
      <c r="JG4" s="20"/>
      <c r="JH4" s="20"/>
      <c r="JI4" s="20"/>
      <c r="JJ4" s="20"/>
      <c r="JK4" s="20"/>
      <c r="JL4" s="20"/>
      <c r="JM4" s="20"/>
      <c r="JN4" s="20"/>
      <c r="JO4" s="20"/>
      <c r="JP4" s="20"/>
      <c r="JQ4" s="20"/>
      <c r="JR4" s="20"/>
      <c r="JS4" s="20"/>
      <c r="JT4" s="20"/>
      <c r="JU4" s="20"/>
      <c r="JV4" s="20"/>
      <c r="JW4" s="20"/>
      <c r="JX4" s="20"/>
      <c r="JY4" s="20"/>
      <c r="JZ4" s="20"/>
      <c r="KA4" s="20"/>
      <c r="KB4" s="20"/>
      <c r="KC4" s="20"/>
    </row>
    <row r="5" spans="1:289">
      <c r="A5" s="13">
        <v>2</v>
      </c>
      <c r="B5" s="14" t="s">
        <v>234</v>
      </c>
      <c r="C5" s="15" t="e">
        <f t="shared" si="1"/>
        <v>#DIV/0!</v>
      </c>
      <c r="D5" s="16" t="e">
        <f t="shared" si="2"/>
        <v>#DIV/0!</v>
      </c>
      <c r="E5" s="17">
        <f t="shared" ref="E5:E28" si="5">COUNT(L5:FJ5)</f>
        <v>0</v>
      </c>
      <c r="F5" s="17">
        <f t="shared" si="3"/>
        <v>0</v>
      </c>
      <c r="G5" s="17">
        <f t="shared" si="4"/>
        <v>0</v>
      </c>
      <c r="H5" s="18" t="e">
        <f t="shared" ref="H5:H28" si="6">COUNTIF($L5:$DE5,1)/$E5*100</f>
        <v>#DIV/0!</v>
      </c>
      <c r="I5" s="18" t="e">
        <f t="shared" ref="I5:I28" si="7">COUNTIF($L5:$DE5,2)/$E5*100</f>
        <v>#DIV/0!</v>
      </c>
      <c r="J5" s="18" t="e">
        <f t="shared" ref="J5:J28" si="8">COUNTIF($L5:$DE5,3)/$E5*100</f>
        <v>#DIV/0!</v>
      </c>
      <c r="K5" s="19" t="e">
        <f t="shared" ref="K5:K28" si="9">COUNTIF($L5:$DE5,4)/$E5*100</f>
        <v>#DIV/0!</v>
      </c>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c r="IP5" s="20"/>
      <c r="IQ5" s="20"/>
      <c r="IR5" s="20"/>
      <c r="IS5" s="20"/>
      <c r="IT5" s="20"/>
      <c r="IU5" s="20"/>
      <c r="IV5" s="20"/>
      <c r="IW5" s="20"/>
      <c r="IX5" s="20"/>
      <c r="IY5" s="20"/>
      <c r="IZ5" s="20"/>
      <c r="JA5" s="20"/>
      <c r="JB5" s="20"/>
      <c r="JC5" s="20"/>
      <c r="JD5" s="20"/>
      <c r="JE5" s="20"/>
      <c r="JF5" s="20"/>
      <c r="JG5" s="20"/>
      <c r="JH5" s="20"/>
      <c r="JI5" s="20"/>
      <c r="JJ5" s="20"/>
      <c r="JK5" s="20"/>
      <c r="JL5" s="20"/>
      <c r="JM5" s="20"/>
      <c r="JN5" s="20"/>
      <c r="JO5" s="20"/>
      <c r="JP5" s="20"/>
      <c r="JQ5" s="20"/>
      <c r="JR5" s="20"/>
      <c r="JS5" s="20"/>
      <c r="JT5" s="20"/>
      <c r="JU5" s="20"/>
      <c r="JV5" s="20"/>
      <c r="JW5" s="20"/>
      <c r="JX5" s="20"/>
      <c r="JY5" s="20"/>
      <c r="JZ5" s="20"/>
      <c r="KA5" s="20"/>
      <c r="KB5" s="20"/>
      <c r="KC5" s="20"/>
    </row>
    <row r="6" spans="1:289">
      <c r="A6" s="13">
        <v>3</v>
      </c>
      <c r="B6" s="14" t="s">
        <v>235</v>
      </c>
      <c r="C6" s="15" t="e">
        <f t="shared" si="1"/>
        <v>#DIV/0!</v>
      </c>
      <c r="D6" s="16" t="e">
        <f t="shared" si="2"/>
        <v>#DIV/0!</v>
      </c>
      <c r="E6" s="17">
        <f t="shared" si="5"/>
        <v>0</v>
      </c>
      <c r="F6" s="17">
        <f t="shared" si="3"/>
        <v>0</v>
      </c>
      <c r="G6" s="17">
        <f t="shared" si="4"/>
        <v>0</v>
      </c>
      <c r="H6" s="18" t="e">
        <f t="shared" si="6"/>
        <v>#DIV/0!</v>
      </c>
      <c r="I6" s="18" t="e">
        <f t="shared" si="7"/>
        <v>#DIV/0!</v>
      </c>
      <c r="J6" s="18" t="e">
        <f t="shared" si="8"/>
        <v>#DIV/0!</v>
      </c>
      <c r="K6" s="19" t="e">
        <f t="shared" si="9"/>
        <v>#DIV/0!</v>
      </c>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c r="IL6" s="20"/>
      <c r="IM6" s="20"/>
      <c r="IN6" s="20"/>
      <c r="IO6" s="20"/>
      <c r="IP6" s="20"/>
      <c r="IQ6" s="20"/>
      <c r="IR6" s="20"/>
      <c r="IS6" s="20"/>
      <c r="IT6" s="20"/>
      <c r="IU6" s="20"/>
      <c r="IV6" s="20"/>
      <c r="IW6" s="20"/>
      <c r="IX6" s="20"/>
      <c r="IY6" s="20"/>
      <c r="IZ6" s="20"/>
      <c r="JA6" s="20"/>
      <c r="JB6" s="20"/>
      <c r="JC6" s="20"/>
      <c r="JD6" s="20"/>
      <c r="JE6" s="20"/>
      <c r="JF6" s="20"/>
      <c r="JG6" s="20"/>
      <c r="JH6" s="20"/>
      <c r="JI6" s="20"/>
      <c r="JJ6" s="20"/>
      <c r="JK6" s="20"/>
      <c r="JL6" s="20"/>
      <c r="JM6" s="20"/>
      <c r="JN6" s="20"/>
      <c r="JO6" s="20"/>
      <c r="JP6" s="20"/>
      <c r="JQ6" s="20"/>
      <c r="JR6" s="20"/>
      <c r="JS6" s="20"/>
      <c r="JT6" s="20"/>
      <c r="JU6" s="20"/>
      <c r="JV6" s="20"/>
      <c r="JW6" s="20"/>
      <c r="JX6" s="20"/>
      <c r="JY6" s="20"/>
      <c r="JZ6" s="20"/>
      <c r="KA6" s="20"/>
      <c r="KB6" s="20"/>
      <c r="KC6" s="20"/>
    </row>
    <row r="7" spans="1:289">
      <c r="A7" s="13">
        <v>4</v>
      </c>
      <c r="B7" s="14" t="s">
        <v>236</v>
      </c>
      <c r="C7" s="15" t="e">
        <f t="shared" si="1"/>
        <v>#DIV/0!</v>
      </c>
      <c r="D7" s="16" t="e">
        <f t="shared" si="2"/>
        <v>#DIV/0!</v>
      </c>
      <c r="E7" s="17">
        <f t="shared" si="5"/>
        <v>0</v>
      </c>
      <c r="F7" s="17">
        <f t="shared" si="3"/>
        <v>0</v>
      </c>
      <c r="G7" s="17">
        <f t="shared" si="4"/>
        <v>0</v>
      </c>
      <c r="H7" s="18" t="e">
        <f t="shared" si="6"/>
        <v>#DIV/0!</v>
      </c>
      <c r="I7" s="18" t="e">
        <f t="shared" si="7"/>
        <v>#DIV/0!</v>
      </c>
      <c r="J7" s="18" t="e">
        <f t="shared" si="8"/>
        <v>#DIV/0!</v>
      </c>
      <c r="K7" s="19" t="e">
        <f t="shared" si="9"/>
        <v>#DIV/0!</v>
      </c>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c r="IZ7" s="20"/>
      <c r="JA7" s="20"/>
      <c r="JB7" s="20"/>
      <c r="JC7" s="20"/>
      <c r="JD7" s="20"/>
      <c r="JE7" s="20"/>
      <c r="JF7" s="20"/>
      <c r="JG7" s="20"/>
      <c r="JH7" s="20"/>
      <c r="JI7" s="20"/>
      <c r="JJ7" s="20"/>
      <c r="JK7" s="20"/>
      <c r="JL7" s="20"/>
      <c r="JM7" s="20"/>
      <c r="JN7" s="20"/>
      <c r="JO7" s="20"/>
      <c r="JP7" s="20"/>
      <c r="JQ7" s="20"/>
      <c r="JR7" s="20"/>
      <c r="JS7" s="20"/>
      <c r="JT7" s="20"/>
      <c r="JU7" s="20"/>
      <c r="JV7" s="20"/>
      <c r="JW7" s="20"/>
      <c r="JX7" s="20"/>
      <c r="JY7" s="20"/>
      <c r="JZ7" s="20"/>
      <c r="KA7" s="20"/>
      <c r="KB7" s="20"/>
      <c r="KC7" s="20"/>
    </row>
    <row r="8" spans="1:289">
      <c r="A8" s="13">
        <v>5</v>
      </c>
      <c r="B8" s="14" t="s">
        <v>237</v>
      </c>
      <c r="C8" s="15" t="e">
        <f t="shared" si="1"/>
        <v>#DIV/0!</v>
      </c>
      <c r="D8" s="16" t="e">
        <f t="shared" si="2"/>
        <v>#DIV/0!</v>
      </c>
      <c r="E8" s="17">
        <f t="shared" si="5"/>
        <v>0</v>
      </c>
      <c r="F8" s="17">
        <f t="shared" si="3"/>
        <v>0</v>
      </c>
      <c r="G8" s="17">
        <f t="shared" si="4"/>
        <v>0</v>
      </c>
      <c r="H8" s="18" t="e">
        <f t="shared" si="6"/>
        <v>#DIV/0!</v>
      </c>
      <c r="I8" s="18" t="e">
        <f t="shared" si="7"/>
        <v>#DIV/0!</v>
      </c>
      <c r="J8" s="18" t="e">
        <f t="shared" si="8"/>
        <v>#DIV/0!</v>
      </c>
      <c r="K8" s="19" t="e">
        <f t="shared" si="9"/>
        <v>#DIV/0!</v>
      </c>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row>
    <row r="9" spans="1:289">
      <c r="A9" s="13">
        <v>6</v>
      </c>
      <c r="B9" s="14" t="s">
        <v>238</v>
      </c>
      <c r="C9" s="15" t="e">
        <f t="shared" si="1"/>
        <v>#DIV/0!</v>
      </c>
      <c r="D9" s="16" t="e">
        <f t="shared" si="2"/>
        <v>#DIV/0!</v>
      </c>
      <c r="E9" s="17">
        <f t="shared" si="5"/>
        <v>0</v>
      </c>
      <c r="F9" s="17">
        <f t="shared" si="3"/>
        <v>0</v>
      </c>
      <c r="G9" s="17">
        <f t="shared" si="4"/>
        <v>0</v>
      </c>
      <c r="H9" s="18" t="e">
        <f t="shared" si="6"/>
        <v>#DIV/0!</v>
      </c>
      <c r="I9" s="18" t="e">
        <f t="shared" si="7"/>
        <v>#DIV/0!</v>
      </c>
      <c r="J9" s="18" t="e">
        <f t="shared" si="8"/>
        <v>#DIV/0!</v>
      </c>
      <c r="K9" s="19" t="e">
        <f t="shared" si="9"/>
        <v>#DIV/0!</v>
      </c>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c r="IT9" s="20"/>
      <c r="IU9" s="20"/>
      <c r="IV9" s="20"/>
      <c r="IW9" s="20"/>
      <c r="IX9" s="20"/>
      <c r="IY9" s="20"/>
      <c r="IZ9" s="20"/>
      <c r="JA9" s="20"/>
      <c r="JB9" s="20"/>
      <c r="JC9" s="20"/>
      <c r="JD9" s="20"/>
      <c r="JE9" s="20"/>
      <c r="JF9" s="20"/>
      <c r="JG9" s="20"/>
      <c r="JH9" s="20"/>
      <c r="JI9" s="20"/>
      <c r="JJ9" s="20"/>
      <c r="JK9" s="20"/>
      <c r="JL9" s="20"/>
      <c r="JM9" s="20"/>
      <c r="JN9" s="20"/>
      <c r="JO9" s="20"/>
      <c r="JP9" s="20"/>
      <c r="JQ9" s="20"/>
      <c r="JR9" s="20"/>
      <c r="JS9" s="20"/>
      <c r="JT9" s="20"/>
      <c r="JU9" s="20"/>
      <c r="JV9" s="20"/>
      <c r="JW9" s="20"/>
      <c r="JX9" s="20"/>
      <c r="JY9" s="20"/>
      <c r="JZ9" s="20"/>
      <c r="KA9" s="20"/>
      <c r="KB9" s="20"/>
      <c r="KC9" s="20"/>
    </row>
    <row r="10" spans="1:289">
      <c r="A10" s="13">
        <v>7</v>
      </c>
      <c r="B10" s="14" t="s">
        <v>239</v>
      </c>
      <c r="C10" s="15" t="e">
        <f t="shared" si="1"/>
        <v>#DIV/0!</v>
      </c>
      <c r="D10" s="16" t="e">
        <f t="shared" si="2"/>
        <v>#DIV/0!</v>
      </c>
      <c r="E10" s="17">
        <f t="shared" si="5"/>
        <v>0</v>
      </c>
      <c r="F10" s="17">
        <f t="shared" si="3"/>
        <v>0</v>
      </c>
      <c r="G10" s="17">
        <f t="shared" si="4"/>
        <v>0</v>
      </c>
      <c r="H10" s="18" t="e">
        <f t="shared" si="6"/>
        <v>#DIV/0!</v>
      </c>
      <c r="I10" s="18" t="e">
        <f t="shared" si="7"/>
        <v>#DIV/0!</v>
      </c>
      <c r="J10" s="18" t="e">
        <f t="shared" si="8"/>
        <v>#DIV/0!</v>
      </c>
      <c r="K10" s="19" t="e">
        <f t="shared" si="9"/>
        <v>#DIV/0!</v>
      </c>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c r="IT10" s="20"/>
      <c r="IU10" s="20"/>
      <c r="IV10" s="20"/>
      <c r="IW10" s="20"/>
      <c r="IX10" s="20"/>
      <c r="IY10" s="20"/>
      <c r="IZ10" s="20"/>
      <c r="JA10" s="20"/>
      <c r="JB10" s="20"/>
      <c r="JC10" s="20"/>
      <c r="JD10" s="20"/>
      <c r="JE10" s="20"/>
      <c r="JF10" s="20"/>
      <c r="JG10" s="20"/>
      <c r="JH10" s="20"/>
      <c r="JI10" s="20"/>
      <c r="JJ10" s="20"/>
      <c r="JK10" s="20"/>
      <c r="JL10" s="20"/>
      <c r="JM10" s="20"/>
      <c r="JN10" s="20"/>
      <c r="JO10" s="20"/>
      <c r="JP10" s="20"/>
      <c r="JQ10" s="20"/>
      <c r="JR10" s="20"/>
      <c r="JS10" s="20"/>
      <c r="JT10" s="20"/>
      <c r="JU10" s="20"/>
      <c r="JV10" s="20"/>
      <c r="JW10" s="20"/>
      <c r="JX10" s="20"/>
      <c r="JY10" s="20"/>
      <c r="JZ10" s="20"/>
      <c r="KA10" s="20"/>
      <c r="KB10" s="20"/>
      <c r="KC10" s="20"/>
    </row>
    <row r="11" spans="1:289">
      <c r="A11" s="13">
        <v>8</v>
      </c>
      <c r="B11" s="14" t="s">
        <v>240</v>
      </c>
      <c r="C11" s="15" t="e">
        <f t="shared" si="1"/>
        <v>#DIV/0!</v>
      </c>
      <c r="D11" s="16" t="e">
        <f t="shared" si="2"/>
        <v>#DIV/0!</v>
      </c>
      <c r="E11" s="17">
        <f t="shared" si="5"/>
        <v>0</v>
      </c>
      <c r="F11" s="17">
        <f t="shared" si="3"/>
        <v>0</v>
      </c>
      <c r="G11" s="17">
        <f t="shared" si="4"/>
        <v>0</v>
      </c>
      <c r="H11" s="18" t="e">
        <f t="shared" si="6"/>
        <v>#DIV/0!</v>
      </c>
      <c r="I11" s="18" t="e">
        <f t="shared" si="7"/>
        <v>#DIV/0!</v>
      </c>
      <c r="J11" s="18" t="e">
        <f t="shared" si="8"/>
        <v>#DIV/0!</v>
      </c>
      <c r="K11" s="19" t="e">
        <f t="shared" si="9"/>
        <v>#DIV/0!</v>
      </c>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c r="IW11" s="20"/>
      <c r="IX11" s="20"/>
      <c r="IY11" s="20"/>
      <c r="IZ11" s="20"/>
      <c r="JA11" s="20"/>
      <c r="JB11" s="20"/>
      <c r="JC11" s="20"/>
      <c r="JD11" s="20"/>
      <c r="JE11" s="20"/>
      <c r="JF11" s="20"/>
      <c r="JG11" s="20"/>
      <c r="JH11" s="20"/>
      <c r="JI11" s="20"/>
      <c r="JJ11" s="20"/>
      <c r="JK11" s="20"/>
      <c r="JL11" s="20"/>
      <c r="JM11" s="20"/>
      <c r="JN11" s="20"/>
      <c r="JO11" s="20"/>
      <c r="JP11" s="20"/>
      <c r="JQ11" s="20"/>
      <c r="JR11" s="20"/>
      <c r="JS11" s="20"/>
      <c r="JT11" s="20"/>
      <c r="JU11" s="20"/>
      <c r="JV11" s="20"/>
      <c r="JW11" s="20"/>
      <c r="JX11" s="20"/>
      <c r="JY11" s="20"/>
      <c r="JZ11" s="20"/>
      <c r="KA11" s="20"/>
      <c r="KB11" s="20"/>
      <c r="KC11" s="20"/>
    </row>
    <row r="12" spans="1:289">
      <c r="A12" s="13">
        <v>9</v>
      </c>
      <c r="B12" s="14" t="s">
        <v>241</v>
      </c>
      <c r="C12" s="15" t="e">
        <f t="shared" si="1"/>
        <v>#DIV/0!</v>
      </c>
      <c r="D12" s="16" t="e">
        <f t="shared" si="2"/>
        <v>#DIV/0!</v>
      </c>
      <c r="E12" s="17">
        <f t="shared" si="5"/>
        <v>0</v>
      </c>
      <c r="F12" s="17">
        <f t="shared" si="3"/>
        <v>0</v>
      </c>
      <c r="G12" s="17">
        <f t="shared" si="4"/>
        <v>0</v>
      </c>
      <c r="H12" s="18" t="e">
        <f t="shared" si="6"/>
        <v>#DIV/0!</v>
      </c>
      <c r="I12" s="18" t="e">
        <f t="shared" si="7"/>
        <v>#DIV/0!</v>
      </c>
      <c r="J12" s="18" t="e">
        <f t="shared" si="8"/>
        <v>#DIV/0!</v>
      </c>
      <c r="K12" s="19" t="e">
        <f t="shared" si="9"/>
        <v>#DIV/0!</v>
      </c>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c r="IW12" s="20"/>
      <c r="IX12" s="20"/>
      <c r="IY12" s="20"/>
      <c r="IZ12" s="20"/>
      <c r="JA12" s="20"/>
      <c r="JB12" s="20"/>
      <c r="JC12" s="20"/>
      <c r="JD12" s="20"/>
      <c r="JE12" s="20"/>
      <c r="JF12" s="20"/>
      <c r="JG12" s="20"/>
      <c r="JH12" s="20"/>
      <c r="JI12" s="20"/>
      <c r="JJ12" s="20"/>
      <c r="JK12" s="20"/>
      <c r="JL12" s="20"/>
      <c r="JM12" s="20"/>
      <c r="JN12" s="20"/>
      <c r="JO12" s="20"/>
      <c r="JP12" s="20"/>
      <c r="JQ12" s="20"/>
      <c r="JR12" s="20"/>
      <c r="JS12" s="20"/>
      <c r="JT12" s="20"/>
      <c r="JU12" s="20"/>
      <c r="JV12" s="20"/>
      <c r="JW12" s="20"/>
      <c r="JX12" s="20"/>
      <c r="JY12" s="20"/>
      <c r="JZ12" s="20"/>
      <c r="KA12" s="20"/>
      <c r="KB12" s="20"/>
      <c r="KC12" s="20"/>
    </row>
    <row r="13" spans="1:289">
      <c r="A13" s="13">
        <v>10</v>
      </c>
      <c r="B13" s="14" t="s">
        <v>242</v>
      </c>
      <c r="C13" s="15" t="e">
        <f t="shared" si="1"/>
        <v>#DIV/0!</v>
      </c>
      <c r="D13" s="16" t="e">
        <f t="shared" si="2"/>
        <v>#DIV/0!</v>
      </c>
      <c r="E13" s="17">
        <f t="shared" si="5"/>
        <v>0</v>
      </c>
      <c r="F13" s="17">
        <f t="shared" si="3"/>
        <v>0</v>
      </c>
      <c r="G13" s="17">
        <f t="shared" si="4"/>
        <v>0</v>
      </c>
      <c r="H13" s="18" t="e">
        <f t="shared" si="6"/>
        <v>#DIV/0!</v>
      </c>
      <c r="I13" s="18" t="e">
        <f t="shared" si="7"/>
        <v>#DIV/0!</v>
      </c>
      <c r="J13" s="18" t="e">
        <f t="shared" si="8"/>
        <v>#DIV/0!</v>
      </c>
      <c r="K13" s="19" t="e">
        <f t="shared" si="9"/>
        <v>#DIV/0!</v>
      </c>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c r="IW13" s="20"/>
      <c r="IX13" s="20"/>
      <c r="IY13" s="20"/>
      <c r="IZ13" s="20"/>
      <c r="JA13" s="20"/>
      <c r="JB13" s="20"/>
      <c r="JC13" s="20"/>
      <c r="JD13" s="20"/>
      <c r="JE13" s="20"/>
      <c r="JF13" s="20"/>
      <c r="JG13" s="20"/>
      <c r="JH13" s="20"/>
      <c r="JI13" s="20"/>
      <c r="JJ13" s="20"/>
      <c r="JK13" s="20"/>
      <c r="JL13" s="20"/>
      <c r="JM13" s="20"/>
      <c r="JN13" s="20"/>
      <c r="JO13" s="20"/>
      <c r="JP13" s="20"/>
      <c r="JQ13" s="20"/>
      <c r="JR13" s="20"/>
      <c r="JS13" s="20"/>
      <c r="JT13" s="20"/>
      <c r="JU13" s="20"/>
      <c r="JV13" s="20"/>
      <c r="JW13" s="20"/>
      <c r="JX13" s="20"/>
      <c r="JY13" s="20"/>
      <c r="JZ13" s="20"/>
      <c r="KA13" s="20"/>
      <c r="KB13" s="20"/>
      <c r="KC13" s="20"/>
    </row>
    <row r="14" spans="1:289">
      <c r="A14" s="13">
        <v>11</v>
      </c>
      <c r="B14" s="14" t="s">
        <v>243</v>
      </c>
      <c r="C14" s="15" t="e">
        <f t="shared" si="1"/>
        <v>#DIV/0!</v>
      </c>
      <c r="D14" s="16" t="e">
        <f t="shared" si="2"/>
        <v>#DIV/0!</v>
      </c>
      <c r="E14" s="17">
        <f t="shared" si="5"/>
        <v>0</v>
      </c>
      <c r="F14" s="17">
        <f t="shared" si="3"/>
        <v>0</v>
      </c>
      <c r="G14" s="17">
        <f t="shared" si="4"/>
        <v>0</v>
      </c>
      <c r="H14" s="18" t="e">
        <f t="shared" si="6"/>
        <v>#DIV/0!</v>
      </c>
      <c r="I14" s="18" t="e">
        <f t="shared" si="7"/>
        <v>#DIV/0!</v>
      </c>
      <c r="J14" s="18" t="e">
        <f t="shared" si="8"/>
        <v>#DIV/0!</v>
      </c>
      <c r="K14" s="19" t="e">
        <f t="shared" si="9"/>
        <v>#DIV/0!</v>
      </c>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c r="IW14" s="20"/>
      <c r="IX14" s="20"/>
      <c r="IY14" s="20"/>
      <c r="IZ14" s="20"/>
      <c r="JA14" s="20"/>
      <c r="JB14" s="20"/>
      <c r="JC14" s="20"/>
      <c r="JD14" s="20"/>
      <c r="JE14" s="20"/>
      <c r="JF14" s="20"/>
      <c r="JG14" s="20"/>
      <c r="JH14" s="20"/>
      <c r="JI14" s="20"/>
      <c r="JJ14" s="20"/>
      <c r="JK14" s="20"/>
      <c r="JL14" s="20"/>
      <c r="JM14" s="20"/>
      <c r="JN14" s="20"/>
      <c r="JO14" s="20"/>
      <c r="JP14" s="20"/>
      <c r="JQ14" s="20"/>
      <c r="JR14" s="20"/>
      <c r="JS14" s="20"/>
      <c r="JT14" s="20"/>
      <c r="JU14" s="20"/>
      <c r="JV14" s="20"/>
      <c r="JW14" s="20"/>
      <c r="JX14" s="20"/>
      <c r="JY14" s="20"/>
      <c r="JZ14" s="20"/>
      <c r="KA14" s="20"/>
      <c r="KB14" s="20"/>
      <c r="KC14" s="20"/>
    </row>
    <row r="15" spans="1:289">
      <c r="A15" s="13">
        <v>12</v>
      </c>
      <c r="B15" s="14" t="s">
        <v>244</v>
      </c>
      <c r="C15" s="15" t="e">
        <f t="shared" si="1"/>
        <v>#DIV/0!</v>
      </c>
      <c r="D15" s="16" t="e">
        <f t="shared" si="2"/>
        <v>#DIV/0!</v>
      </c>
      <c r="E15" s="17">
        <f t="shared" si="5"/>
        <v>0</v>
      </c>
      <c r="F15" s="17">
        <f t="shared" si="3"/>
        <v>0</v>
      </c>
      <c r="G15" s="17">
        <f t="shared" si="4"/>
        <v>0</v>
      </c>
      <c r="H15" s="18" t="e">
        <f t="shared" si="6"/>
        <v>#DIV/0!</v>
      </c>
      <c r="I15" s="18" t="e">
        <f t="shared" si="7"/>
        <v>#DIV/0!</v>
      </c>
      <c r="J15" s="18" t="e">
        <f t="shared" si="8"/>
        <v>#DIV/0!</v>
      </c>
      <c r="K15" s="19" t="e">
        <f t="shared" si="9"/>
        <v>#DIV/0!</v>
      </c>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c r="IW15" s="20"/>
      <c r="IX15" s="20"/>
      <c r="IY15" s="20"/>
      <c r="IZ15" s="20"/>
      <c r="JA15" s="20"/>
      <c r="JB15" s="20"/>
      <c r="JC15" s="20"/>
      <c r="JD15" s="20"/>
      <c r="JE15" s="20"/>
      <c r="JF15" s="20"/>
      <c r="JG15" s="20"/>
      <c r="JH15" s="20"/>
      <c r="JI15" s="20"/>
      <c r="JJ15" s="20"/>
      <c r="JK15" s="20"/>
      <c r="JL15" s="20"/>
      <c r="JM15" s="20"/>
      <c r="JN15" s="20"/>
      <c r="JO15" s="20"/>
      <c r="JP15" s="20"/>
      <c r="JQ15" s="20"/>
      <c r="JR15" s="20"/>
      <c r="JS15" s="20"/>
      <c r="JT15" s="20"/>
      <c r="JU15" s="20"/>
      <c r="JV15" s="20"/>
      <c r="JW15" s="20"/>
      <c r="JX15" s="20"/>
      <c r="JY15" s="20"/>
      <c r="JZ15" s="20"/>
      <c r="KA15" s="20"/>
      <c r="KB15" s="20"/>
      <c r="KC15" s="20"/>
    </row>
    <row r="16" spans="1:289">
      <c r="A16" s="13">
        <v>13</v>
      </c>
      <c r="B16" s="14" t="s">
        <v>245</v>
      </c>
      <c r="C16" s="15" t="e">
        <f t="shared" si="1"/>
        <v>#DIV/0!</v>
      </c>
      <c r="D16" s="16" t="e">
        <f t="shared" si="2"/>
        <v>#DIV/0!</v>
      </c>
      <c r="E16" s="17">
        <f t="shared" si="5"/>
        <v>0</v>
      </c>
      <c r="F16" s="17">
        <f t="shared" si="3"/>
        <v>0</v>
      </c>
      <c r="G16" s="17">
        <f t="shared" si="4"/>
        <v>0</v>
      </c>
      <c r="H16" s="18" t="e">
        <f t="shared" si="6"/>
        <v>#DIV/0!</v>
      </c>
      <c r="I16" s="18" t="e">
        <f t="shared" si="7"/>
        <v>#DIV/0!</v>
      </c>
      <c r="J16" s="18" t="e">
        <f t="shared" si="8"/>
        <v>#DIV/0!</v>
      </c>
      <c r="K16" s="19" t="e">
        <f t="shared" si="9"/>
        <v>#DIV/0!</v>
      </c>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c r="IW16" s="20"/>
      <c r="IX16" s="20"/>
      <c r="IY16" s="20"/>
      <c r="IZ16" s="20"/>
      <c r="JA16" s="20"/>
      <c r="JB16" s="20"/>
      <c r="JC16" s="20"/>
      <c r="JD16" s="20"/>
      <c r="JE16" s="20"/>
      <c r="JF16" s="20"/>
      <c r="JG16" s="20"/>
      <c r="JH16" s="20"/>
      <c r="JI16" s="20"/>
      <c r="JJ16" s="20"/>
      <c r="JK16" s="20"/>
      <c r="JL16" s="20"/>
      <c r="JM16" s="20"/>
      <c r="JN16" s="20"/>
      <c r="JO16" s="20"/>
      <c r="JP16" s="20"/>
      <c r="JQ16" s="20"/>
      <c r="JR16" s="20"/>
      <c r="JS16" s="20"/>
      <c r="JT16" s="20"/>
      <c r="JU16" s="20"/>
      <c r="JV16" s="20"/>
      <c r="JW16" s="20"/>
      <c r="JX16" s="20"/>
      <c r="JY16" s="20"/>
      <c r="JZ16" s="20"/>
      <c r="KA16" s="20"/>
      <c r="KB16" s="20"/>
      <c r="KC16" s="20"/>
    </row>
    <row r="17" spans="1:289">
      <c r="A17" s="13">
        <v>14</v>
      </c>
      <c r="B17" s="14" t="s">
        <v>246</v>
      </c>
      <c r="C17" s="15" t="e">
        <f t="shared" si="1"/>
        <v>#DIV/0!</v>
      </c>
      <c r="D17" s="16" t="e">
        <f t="shared" si="2"/>
        <v>#DIV/0!</v>
      </c>
      <c r="E17" s="17">
        <f t="shared" si="5"/>
        <v>0</v>
      </c>
      <c r="F17" s="17">
        <f t="shared" si="3"/>
        <v>0</v>
      </c>
      <c r="G17" s="17">
        <f t="shared" si="4"/>
        <v>0</v>
      </c>
      <c r="H17" s="18" t="e">
        <f t="shared" si="6"/>
        <v>#DIV/0!</v>
      </c>
      <c r="I17" s="18" t="e">
        <f t="shared" si="7"/>
        <v>#DIV/0!</v>
      </c>
      <c r="J17" s="18" t="e">
        <f t="shared" si="8"/>
        <v>#DIV/0!</v>
      </c>
      <c r="K17" s="19" t="e">
        <f t="shared" si="9"/>
        <v>#DIV/0!</v>
      </c>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c r="IW17" s="20"/>
      <c r="IX17" s="20"/>
      <c r="IY17" s="20"/>
      <c r="IZ17" s="20"/>
      <c r="JA17" s="20"/>
      <c r="JB17" s="20"/>
      <c r="JC17" s="20"/>
      <c r="JD17" s="20"/>
      <c r="JE17" s="20"/>
      <c r="JF17" s="20"/>
      <c r="JG17" s="20"/>
      <c r="JH17" s="20"/>
      <c r="JI17" s="20"/>
      <c r="JJ17" s="20"/>
      <c r="JK17" s="20"/>
      <c r="JL17" s="20"/>
      <c r="JM17" s="20"/>
      <c r="JN17" s="20"/>
      <c r="JO17" s="20"/>
      <c r="JP17" s="20"/>
      <c r="JQ17" s="20"/>
      <c r="JR17" s="20"/>
      <c r="JS17" s="20"/>
      <c r="JT17" s="20"/>
      <c r="JU17" s="20"/>
      <c r="JV17" s="20"/>
      <c r="JW17" s="20"/>
      <c r="JX17" s="20"/>
      <c r="JY17" s="20"/>
      <c r="JZ17" s="20"/>
      <c r="KA17" s="20"/>
      <c r="KB17" s="20"/>
      <c r="KC17" s="20"/>
    </row>
    <row r="18" spans="1:289">
      <c r="A18" s="13">
        <v>15</v>
      </c>
      <c r="B18" s="14" t="s">
        <v>247</v>
      </c>
      <c r="C18" s="15" t="e">
        <f t="shared" si="1"/>
        <v>#DIV/0!</v>
      </c>
      <c r="D18" s="16" t="e">
        <f t="shared" si="2"/>
        <v>#DIV/0!</v>
      </c>
      <c r="E18" s="17">
        <f t="shared" si="5"/>
        <v>0</v>
      </c>
      <c r="F18" s="17">
        <f t="shared" si="3"/>
        <v>0</v>
      </c>
      <c r="G18" s="17">
        <f t="shared" si="4"/>
        <v>0</v>
      </c>
      <c r="H18" s="18" t="e">
        <f t="shared" si="6"/>
        <v>#DIV/0!</v>
      </c>
      <c r="I18" s="18" t="e">
        <f t="shared" si="7"/>
        <v>#DIV/0!</v>
      </c>
      <c r="J18" s="18" t="e">
        <f t="shared" si="8"/>
        <v>#DIV/0!</v>
      </c>
      <c r="K18" s="19" t="e">
        <f t="shared" si="9"/>
        <v>#DIV/0!</v>
      </c>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c r="IW18" s="20"/>
      <c r="IX18" s="20"/>
      <c r="IY18" s="20"/>
      <c r="IZ18" s="20"/>
      <c r="JA18" s="20"/>
      <c r="JB18" s="20"/>
      <c r="JC18" s="20"/>
      <c r="JD18" s="20"/>
      <c r="JE18" s="20"/>
      <c r="JF18" s="20"/>
      <c r="JG18" s="20"/>
      <c r="JH18" s="20"/>
      <c r="JI18" s="20"/>
      <c r="JJ18" s="20"/>
      <c r="JK18" s="20"/>
      <c r="JL18" s="20"/>
      <c r="JM18" s="20"/>
      <c r="JN18" s="20"/>
      <c r="JO18" s="20"/>
      <c r="JP18" s="20"/>
      <c r="JQ18" s="20"/>
      <c r="JR18" s="20"/>
      <c r="JS18" s="20"/>
      <c r="JT18" s="20"/>
      <c r="JU18" s="20"/>
      <c r="JV18" s="20"/>
      <c r="JW18" s="20"/>
      <c r="JX18" s="20"/>
      <c r="JY18" s="20"/>
      <c r="JZ18" s="20"/>
      <c r="KA18" s="20"/>
      <c r="KB18" s="20"/>
      <c r="KC18" s="20"/>
    </row>
    <row r="19" spans="1:289">
      <c r="A19" s="13">
        <v>16</v>
      </c>
      <c r="B19" s="14" t="s">
        <v>248</v>
      </c>
      <c r="C19" s="15" t="e">
        <f t="shared" si="1"/>
        <v>#DIV/0!</v>
      </c>
      <c r="D19" s="16" t="e">
        <f t="shared" si="2"/>
        <v>#DIV/0!</v>
      </c>
      <c r="E19" s="17">
        <f t="shared" si="5"/>
        <v>0</v>
      </c>
      <c r="F19" s="17">
        <f t="shared" si="3"/>
        <v>0</v>
      </c>
      <c r="G19" s="17">
        <f t="shared" si="4"/>
        <v>0</v>
      </c>
      <c r="H19" s="18" t="e">
        <f t="shared" si="6"/>
        <v>#DIV/0!</v>
      </c>
      <c r="I19" s="18" t="e">
        <f t="shared" si="7"/>
        <v>#DIV/0!</v>
      </c>
      <c r="J19" s="18" t="e">
        <f t="shared" si="8"/>
        <v>#DIV/0!</v>
      </c>
      <c r="K19" s="19" t="e">
        <f t="shared" si="9"/>
        <v>#DIV/0!</v>
      </c>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c r="IW19" s="20"/>
      <c r="IX19" s="20"/>
      <c r="IY19" s="20"/>
      <c r="IZ19" s="20"/>
      <c r="JA19" s="20"/>
      <c r="JB19" s="20"/>
      <c r="JC19" s="20"/>
      <c r="JD19" s="20"/>
      <c r="JE19" s="20"/>
      <c r="JF19" s="20"/>
      <c r="JG19" s="20"/>
      <c r="JH19" s="20"/>
      <c r="JI19" s="20"/>
      <c r="JJ19" s="20"/>
      <c r="JK19" s="20"/>
      <c r="JL19" s="20"/>
      <c r="JM19" s="20"/>
      <c r="JN19" s="20"/>
      <c r="JO19" s="20"/>
      <c r="JP19" s="20"/>
      <c r="JQ19" s="20"/>
      <c r="JR19" s="20"/>
      <c r="JS19" s="20"/>
      <c r="JT19" s="20"/>
      <c r="JU19" s="20"/>
      <c r="JV19" s="20"/>
      <c r="JW19" s="20"/>
      <c r="JX19" s="20"/>
      <c r="JY19" s="20"/>
      <c r="JZ19" s="20"/>
      <c r="KA19" s="20"/>
      <c r="KB19" s="20"/>
      <c r="KC19" s="20"/>
    </row>
    <row r="20" spans="1:289">
      <c r="A20" s="13">
        <v>17</v>
      </c>
      <c r="B20" s="14" t="s">
        <v>249</v>
      </c>
      <c r="C20" s="15" t="e">
        <f t="shared" si="1"/>
        <v>#DIV/0!</v>
      </c>
      <c r="D20" s="16" t="e">
        <f t="shared" si="2"/>
        <v>#DIV/0!</v>
      </c>
      <c r="E20" s="17">
        <f t="shared" si="5"/>
        <v>0</v>
      </c>
      <c r="F20" s="17">
        <f t="shared" si="3"/>
        <v>0</v>
      </c>
      <c r="G20" s="17">
        <f t="shared" si="4"/>
        <v>0</v>
      </c>
      <c r="H20" s="18" t="e">
        <f t="shared" si="6"/>
        <v>#DIV/0!</v>
      </c>
      <c r="I20" s="18" t="e">
        <f t="shared" si="7"/>
        <v>#DIV/0!</v>
      </c>
      <c r="J20" s="18" t="e">
        <f t="shared" si="8"/>
        <v>#DIV/0!</v>
      </c>
      <c r="K20" s="19" t="e">
        <f t="shared" si="9"/>
        <v>#DIV/0!</v>
      </c>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18"/>
      <c r="GU20" s="18"/>
      <c r="GV20" s="18"/>
      <c r="GW20" s="18"/>
      <c r="GX20" s="18"/>
      <c r="GY20" s="18"/>
      <c r="GZ20" s="18"/>
      <c r="HA20" s="18"/>
      <c r="HB20" s="18"/>
      <c r="HC20" s="18"/>
      <c r="HD20" s="18"/>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c r="IW20" s="20"/>
      <c r="IX20" s="20"/>
      <c r="IY20" s="20"/>
      <c r="IZ20" s="20"/>
      <c r="JA20" s="20"/>
      <c r="JB20" s="20"/>
      <c r="JC20" s="20"/>
      <c r="JD20" s="20"/>
      <c r="JE20" s="20"/>
      <c r="JF20" s="20"/>
      <c r="JG20" s="20"/>
      <c r="JH20" s="20"/>
      <c r="JI20" s="20"/>
      <c r="JJ20" s="20"/>
      <c r="JK20" s="20"/>
      <c r="JL20" s="20"/>
      <c r="JM20" s="20"/>
      <c r="JN20" s="20"/>
      <c r="JO20" s="20"/>
      <c r="JP20" s="20"/>
      <c r="JQ20" s="20"/>
      <c r="JR20" s="20"/>
      <c r="JS20" s="20"/>
      <c r="JT20" s="20"/>
      <c r="JU20" s="20"/>
      <c r="JV20" s="20"/>
      <c r="JW20" s="20"/>
      <c r="JX20" s="20"/>
      <c r="JY20" s="20"/>
      <c r="JZ20" s="20"/>
      <c r="KA20" s="20"/>
      <c r="KB20" s="20"/>
      <c r="KC20" s="20"/>
    </row>
    <row r="21" spans="1:289">
      <c r="A21" s="13">
        <v>18</v>
      </c>
      <c r="B21" s="14" t="s">
        <v>250</v>
      </c>
      <c r="C21" s="15" t="e">
        <f t="shared" si="1"/>
        <v>#DIV/0!</v>
      </c>
      <c r="D21" s="16" t="e">
        <f t="shared" si="2"/>
        <v>#DIV/0!</v>
      </c>
      <c r="E21" s="17">
        <f t="shared" si="5"/>
        <v>0</v>
      </c>
      <c r="F21" s="17">
        <f t="shared" si="3"/>
        <v>0</v>
      </c>
      <c r="G21" s="17">
        <f t="shared" si="4"/>
        <v>0</v>
      </c>
      <c r="H21" s="18" t="e">
        <f t="shared" si="6"/>
        <v>#DIV/0!</v>
      </c>
      <c r="I21" s="18" t="e">
        <f t="shared" si="7"/>
        <v>#DIV/0!</v>
      </c>
      <c r="J21" s="18" t="e">
        <f t="shared" si="8"/>
        <v>#DIV/0!</v>
      </c>
      <c r="K21" s="19" t="e">
        <f t="shared" si="9"/>
        <v>#DIV/0!</v>
      </c>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c r="GS21" s="18"/>
      <c r="GT21" s="18"/>
      <c r="GU21" s="18"/>
      <c r="GV21" s="18"/>
      <c r="GW21" s="18"/>
      <c r="GX21" s="18"/>
      <c r="GY21" s="18"/>
      <c r="GZ21" s="18"/>
      <c r="HA21" s="18"/>
      <c r="HB21" s="18"/>
      <c r="HC21" s="18"/>
      <c r="HD21" s="18"/>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c r="IW21" s="20"/>
      <c r="IX21" s="20"/>
      <c r="IY21" s="20"/>
      <c r="IZ21" s="20"/>
      <c r="JA21" s="20"/>
      <c r="JB21" s="20"/>
      <c r="JC21" s="20"/>
      <c r="JD21" s="20"/>
      <c r="JE21" s="20"/>
      <c r="JF21" s="20"/>
      <c r="JG21" s="20"/>
      <c r="JH21" s="20"/>
      <c r="JI21" s="20"/>
      <c r="JJ21" s="20"/>
      <c r="JK21" s="20"/>
      <c r="JL21" s="20"/>
      <c r="JM21" s="20"/>
      <c r="JN21" s="20"/>
      <c r="JO21" s="20"/>
      <c r="JP21" s="20"/>
      <c r="JQ21" s="20"/>
      <c r="JR21" s="20"/>
      <c r="JS21" s="20"/>
      <c r="JT21" s="20"/>
      <c r="JU21" s="20"/>
      <c r="JV21" s="20"/>
      <c r="JW21" s="20"/>
      <c r="JX21" s="20"/>
      <c r="JY21" s="20"/>
      <c r="JZ21" s="20"/>
      <c r="KA21" s="20"/>
      <c r="KB21" s="20"/>
      <c r="KC21" s="20"/>
    </row>
    <row r="22" spans="1:289">
      <c r="A22" s="13">
        <v>19</v>
      </c>
      <c r="B22" s="14" t="s">
        <v>251</v>
      </c>
      <c r="C22" s="15" t="e">
        <f t="shared" si="1"/>
        <v>#DIV/0!</v>
      </c>
      <c r="D22" s="16" t="e">
        <f t="shared" si="2"/>
        <v>#DIV/0!</v>
      </c>
      <c r="E22" s="17">
        <f t="shared" si="5"/>
        <v>0</v>
      </c>
      <c r="F22" s="17">
        <f t="shared" si="3"/>
        <v>0</v>
      </c>
      <c r="G22" s="17">
        <f t="shared" si="4"/>
        <v>0</v>
      </c>
      <c r="H22" s="18" t="e">
        <f t="shared" si="6"/>
        <v>#DIV/0!</v>
      </c>
      <c r="I22" s="18" t="e">
        <f t="shared" si="7"/>
        <v>#DIV/0!</v>
      </c>
      <c r="J22" s="18" t="e">
        <f t="shared" si="8"/>
        <v>#DIV/0!</v>
      </c>
      <c r="K22" s="19" t="e">
        <f t="shared" si="9"/>
        <v>#DIV/0!</v>
      </c>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c r="GQ22" s="18"/>
      <c r="GR22" s="18"/>
      <c r="GS22" s="18"/>
      <c r="GT22" s="18"/>
      <c r="GU22" s="18"/>
      <c r="GV22" s="18"/>
      <c r="GW22" s="18"/>
      <c r="GX22" s="18"/>
      <c r="GY22" s="18"/>
      <c r="GZ22" s="18"/>
      <c r="HA22" s="18"/>
      <c r="HB22" s="18"/>
      <c r="HC22" s="18"/>
      <c r="HD22" s="18"/>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c r="IW22" s="20"/>
      <c r="IX22" s="20"/>
      <c r="IY22" s="20"/>
      <c r="IZ22" s="20"/>
      <c r="JA22" s="20"/>
      <c r="JB22" s="20"/>
      <c r="JC22" s="20"/>
      <c r="JD22" s="20"/>
      <c r="JE22" s="20"/>
      <c r="JF22" s="20"/>
      <c r="JG22" s="20"/>
      <c r="JH22" s="20"/>
      <c r="JI22" s="20"/>
      <c r="JJ22" s="20"/>
      <c r="JK22" s="20"/>
      <c r="JL22" s="20"/>
      <c r="JM22" s="20"/>
      <c r="JN22" s="20"/>
      <c r="JO22" s="20"/>
      <c r="JP22" s="20"/>
      <c r="JQ22" s="20"/>
      <c r="JR22" s="20"/>
      <c r="JS22" s="20"/>
      <c r="JT22" s="20"/>
      <c r="JU22" s="20"/>
      <c r="JV22" s="20"/>
      <c r="JW22" s="20"/>
      <c r="JX22" s="20"/>
      <c r="JY22" s="20"/>
      <c r="JZ22" s="20"/>
      <c r="KA22" s="20"/>
      <c r="KB22" s="20"/>
      <c r="KC22" s="20"/>
    </row>
    <row r="23" spans="1:289">
      <c r="A23" s="13">
        <v>20</v>
      </c>
      <c r="B23" s="14" t="s">
        <v>252</v>
      </c>
      <c r="C23" s="15" t="e">
        <f t="shared" si="1"/>
        <v>#DIV/0!</v>
      </c>
      <c r="D23" s="16" t="e">
        <f t="shared" si="2"/>
        <v>#DIV/0!</v>
      </c>
      <c r="E23" s="17">
        <f t="shared" si="5"/>
        <v>0</v>
      </c>
      <c r="F23" s="17">
        <f t="shared" si="3"/>
        <v>0</v>
      </c>
      <c r="G23" s="17">
        <f t="shared" si="4"/>
        <v>0</v>
      </c>
      <c r="H23" s="18" t="e">
        <f t="shared" si="6"/>
        <v>#DIV/0!</v>
      </c>
      <c r="I23" s="18" t="e">
        <f t="shared" si="7"/>
        <v>#DIV/0!</v>
      </c>
      <c r="J23" s="18" t="e">
        <f t="shared" si="8"/>
        <v>#DIV/0!</v>
      </c>
      <c r="K23" s="19" t="e">
        <f t="shared" si="9"/>
        <v>#DIV/0!</v>
      </c>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18"/>
      <c r="EW23" s="18"/>
      <c r="EX23" s="18"/>
      <c r="EY23" s="18"/>
      <c r="EZ23" s="18"/>
      <c r="FA23" s="18"/>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c r="GE23" s="18"/>
      <c r="GF23" s="18"/>
      <c r="GG23" s="18"/>
      <c r="GH23" s="18"/>
      <c r="GI23" s="18"/>
      <c r="GJ23" s="18"/>
      <c r="GK23" s="18"/>
      <c r="GL23" s="18"/>
      <c r="GM23" s="18"/>
      <c r="GN23" s="18"/>
      <c r="GO23" s="18"/>
      <c r="GP23" s="18"/>
      <c r="GQ23" s="18"/>
      <c r="GR23" s="18"/>
      <c r="GS23" s="18"/>
      <c r="GT23" s="18"/>
      <c r="GU23" s="18"/>
      <c r="GV23" s="18"/>
      <c r="GW23" s="18"/>
      <c r="GX23" s="18"/>
      <c r="GY23" s="18"/>
      <c r="GZ23" s="18"/>
      <c r="HA23" s="18"/>
      <c r="HB23" s="18"/>
      <c r="HC23" s="18"/>
      <c r="HD23" s="18"/>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c r="IP23" s="20"/>
      <c r="IQ23" s="20"/>
      <c r="IR23" s="20"/>
      <c r="IS23" s="20"/>
      <c r="IT23" s="20"/>
      <c r="IU23" s="20"/>
      <c r="IV23" s="20"/>
      <c r="IW23" s="20"/>
      <c r="IX23" s="20"/>
      <c r="IY23" s="20"/>
      <c r="IZ23" s="20"/>
      <c r="JA23" s="20"/>
      <c r="JB23" s="20"/>
      <c r="JC23" s="20"/>
      <c r="JD23" s="20"/>
      <c r="JE23" s="20"/>
      <c r="JF23" s="20"/>
      <c r="JG23" s="20"/>
      <c r="JH23" s="20"/>
      <c r="JI23" s="20"/>
      <c r="JJ23" s="20"/>
      <c r="JK23" s="20"/>
      <c r="JL23" s="20"/>
      <c r="JM23" s="20"/>
      <c r="JN23" s="20"/>
      <c r="JO23" s="20"/>
      <c r="JP23" s="20"/>
      <c r="JQ23" s="20"/>
      <c r="JR23" s="20"/>
      <c r="JS23" s="20"/>
      <c r="JT23" s="20"/>
      <c r="JU23" s="20"/>
      <c r="JV23" s="20"/>
      <c r="JW23" s="20"/>
      <c r="JX23" s="20"/>
      <c r="JY23" s="20"/>
      <c r="JZ23" s="20"/>
      <c r="KA23" s="20"/>
      <c r="KB23" s="20"/>
      <c r="KC23" s="20"/>
    </row>
    <row r="24" spans="1:289">
      <c r="A24" s="13">
        <v>21</v>
      </c>
      <c r="B24" s="14" t="s">
        <v>253</v>
      </c>
      <c r="C24" s="15" t="e">
        <f t="shared" si="1"/>
        <v>#DIV/0!</v>
      </c>
      <c r="D24" s="16" t="e">
        <f t="shared" si="2"/>
        <v>#DIV/0!</v>
      </c>
      <c r="E24" s="17">
        <f t="shared" si="5"/>
        <v>0</v>
      </c>
      <c r="F24" s="17">
        <f t="shared" si="3"/>
        <v>0</v>
      </c>
      <c r="G24" s="17">
        <f t="shared" si="4"/>
        <v>0</v>
      </c>
      <c r="H24" s="18" t="e">
        <f t="shared" si="6"/>
        <v>#DIV/0!</v>
      </c>
      <c r="I24" s="18" t="e">
        <f t="shared" si="7"/>
        <v>#DIV/0!</v>
      </c>
      <c r="J24" s="18" t="e">
        <f t="shared" si="8"/>
        <v>#DIV/0!</v>
      </c>
      <c r="K24" s="19" t="e">
        <f t="shared" si="9"/>
        <v>#DIV/0!</v>
      </c>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c r="GQ24" s="18"/>
      <c r="GR24" s="18"/>
      <c r="GS24" s="18"/>
      <c r="GT24" s="18"/>
      <c r="GU24" s="18"/>
      <c r="GV24" s="18"/>
      <c r="GW24" s="18"/>
      <c r="GX24" s="18"/>
      <c r="GY24" s="18"/>
      <c r="GZ24" s="18"/>
      <c r="HA24" s="18"/>
      <c r="HB24" s="18"/>
      <c r="HC24" s="18"/>
      <c r="HD24" s="18"/>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c r="IW24" s="20"/>
      <c r="IX24" s="20"/>
      <c r="IY24" s="20"/>
      <c r="IZ24" s="20"/>
      <c r="JA24" s="20"/>
      <c r="JB24" s="20"/>
      <c r="JC24" s="20"/>
      <c r="JD24" s="20"/>
      <c r="JE24" s="20"/>
      <c r="JF24" s="20"/>
      <c r="JG24" s="20"/>
      <c r="JH24" s="20"/>
      <c r="JI24" s="20"/>
      <c r="JJ24" s="20"/>
      <c r="JK24" s="20"/>
      <c r="JL24" s="20"/>
      <c r="JM24" s="20"/>
      <c r="JN24" s="20"/>
      <c r="JO24" s="20"/>
      <c r="JP24" s="20"/>
      <c r="JQ24" s="20"/>
      <c r="JR24" s="20"/>
      <c r="JS24" s="20"/>
      <c r="JT24" s="20"/>
      <c r="JU24" s="20"/>
      <c r="JV24" s="20"/>
      <c r="JW24" s="20"/>
      <c r="JX24" s="20"/>
      <c r="JY24" s="20"/>
      <c r="JZ24" s="20"/>
      <c r="KA24" s="20"/>
      <c r="KB24" s="20"/>
      <c r="KC24" s="20"/>
    </row>
    <row r="25" spans="1:289">
      <c r="A25" s="13">
        <v>22</v>
      </c>
      <c r="B25" s="14" t="s">
        <v>254</v>
      </c>
      <c r="C25" s="15" t="e">
        <f t="shared" si="1"/>
        <v>#DIV/0!</v>
      </c>
      <c r="D25" s="16" t="e">
        <f t="shared" si="2"/>
        <v>#DIV/0!</v>
      </c>
      <c r="E25" s="17">
        <f t="shared" si="5"/>
        <v>0</v>
      </c>
      <c r="F25" s="17">
        <f t="shared" si="3"/>
        <v>0</v>
      </c>
      <c r="G25" s="17">
        <f t="shared" si="4"/>
        <v>0</v>
      </c>
      <c r="H25" s="18" t="e">
        <f t="shared" si="6"/>
        <v>#DIV/0!</v>
      </c>
      <c r="I25" s="18" t="e">
        <f t="shared" si="7"/>
        <v>#DIV/0!</v>
      </c>
      <c r="J25" s="18" t="e">
        <f t="shared" si="8"/>
        <v>#DIV/0!</v>
      </c>
      <c r="K25" s="19" t="e">
        <f t="shared" si="9"/>
        <v>#DIV/0!</v>
      </c>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c r="GQ25" s="18"/>
      <c r="GR25" s="18"/>
      <c r="GS25" s="18"/>
      <c r="GT25" s="18"/>
      <c r="GU25" s="18"/>
      <c r="GV25" s="18"/>
      <c r="GW25" s="18"/>
      <c r="GX25" s="18"/>
      <c r="GY25" s="18"/>
      <c r="GZ25" s="18"/>
      <c r="HA25" s="18"/>
      <c r="HB25" s="18"/>
      <c r="HC25" s="18"/>
      <c r="HD25" s="18"/>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c r="IW25" s="20"/>
      <c r="IX25" s="20"/>
      <c r="IY25" s="20"/>
      <c r="IZ25" s="20"/>
      <c r="JA25" s="20"/>
      <c r="JB25" s="20"/>
      <c r="JC25" s="20"/>
      <c r="JD25" s="20"/>
      <c r="JE25" s="20"/>
      <c r="JF25" s="20"/>
      <c r="JG25" s="20"/>
      <c r="JH25" s="20"/>
      <c r="JI25" s="20"/>
      <c r="JJ25" s="20"/>
      <c r="JK25" s="20"/>
      <c r="JL25" s="20"/>
      <c r="JM25" s="20"/>
      <c r="JN25" s="20"/>
      <c r="JO25" s="20"/>
      <c r="JP25" s="20"/>
      <c r="JQ25" s="20"/>
      <c r="JR25" s="20"/>
      <c r="JS25" s="20"/>
      <c r="JT25" s="20"/>
      <c r="JU25" s="20"/>
      <c r="JV25" s="20"/>
      <c r="JW25" s="20"/>
      <c r="JX25" s="20"/>
      <c r="JY25" s="20"/>
      <c r="JZ25" s="20"/>
      <c r="KA25" s="20"/>
      <c r="KB25" s="20"/>
      <c r="KC25" s="20"/>
    </row>
    <row r="26" spans="1:289">
      <c r="A26" s="13">
        <v>23</v>
      </c>
      <c r="B26" s="14" t="s">
        <v>255</v>
      </c>
      <c r="C26" s="15" t="e">
        <f t="shared" si="1"/>
        <v>#DIV/0!</v>
      </c>
      <c r="D26" s="16" t="e">
        <f t="shared" si="2"/>
        <v>#DIV/0!</v>
      </c>
      <c r="E26" s="17">
        <f t="shared" si="5"/>
        <v>0</v>
      </c>
      <c r="F26" s="17">
        <f t="shared" si="3"/>
        <v>0</v>
      </c>
      <c r="G26" s="17">
        <f t="shared" si="4"/>
        <v>0</v>
      </c>
      <c r="H26" s="18" t="e">
        <f t="shared" si="6"/>
        <v>#DIV/0!</v>
      </c>
      <c r="I26" s="18" t="e">
        <f t="shared" si="7"/>
        <v>#DIV/0!</v>
      </c>
      <c r="J26" s="18" t="e">
        <f t="shared" si="8"/>
        <v>#DIV/0!</v>
      </c>
      <c r="K26" s="19" t="e">
        <f t="shared" si="9"/>
        <v>#DIV/0!</v>
      </c>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18"/>
      <c r="EW26" s="18"/>
      <c r="EX26" s="18"/>
      <c r="EY26" s="18"/>
      <c r="EZ26" s="18"/>
      <c r="FA26" s="18"/>
      <c r="FB26" s="18"/>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c r="GK26" s="18"/>
      <c r="GL26" s="18"/>
      <c r="GM26" s="18"/>
      <c r="GN26" s="18"/>
      <c r="GO26" s="18"/>
      <c r="GP26" s="18"/>
      <c r="GQ26" s="18"/>
      <c r="GR26" s="18"/>
      <c r="GS26" s="18"/>
      <c r="GT26" s="18"/>
      <c r="GU26" s="18"/>
      <c r="GV26" s="18"/>
      <c r="GW26" s="18"/>
      <c r="GX26" s="18"/>
      <c r="GY26" s="18"/>
      <c r="GZ26" s="18"/>
      <c r="HA26" s="18"/>
      <c r="HB26" s="18"/>
      <c r="HC26" s="18"/>
      <c r="HD26" s="18"/>
      <c r="HE26" s="20"/>
      <c r="HF26" s="20"/>
      <c r="HG26" s="20"/>
      <c r="HH26" s="20"/>
      <c r="HI26" s="20"/>
      <c r="HJ26" s="20"/>
      <c r="HK26" s="20"/>
      <c r="HL26" s="20"/>
      <c r="HM26" s="20"/>
      <c r="HN26" s="20"/>
      <c r="HO26" s="20"/>
      <c r="HP26" s="20"/>
      <c r="HQ26" s="20"/>
      <c r="HR26" s="20"/>
      <c r="HS26" s="20"/>
      <c r="HT26" s="20"/>
      <c r="HU26" s="20"/>
      <c r="HV26" s="20"/>
      <c r="HW26" s="20"/>
      <c r="HX26" s="20"/>
      <c r="HY26" s="20"/>
      <c r="HZ26" s="20"/>
      <c r="IA26" s="20"/>
      <c r="IB26" s="20"/>
      <c r="IC26" s="20"/>
      <c r="ID26" s="20"/>
      <c r="IE26" s="20"/>
      <c r="IF26" s="20"/>
      <c r="IG26" s="20"/>
      <c r="IH26" s="20"/>
      <c r="II26" s="20"/>
      <c r="IJ26" s="20"/>
      <c r="IK26" s="20"/>
      <c r="IL26" s="20"/>
      <c r="IM26" s="20"/>
      <c r="IN26" s="20"/>
      <c r="IO26" s="20"/>
      <c r="IP26" s="20"/>
      <c r="IQ26" s="20"/>
      <c r="IR26" s="20"/>
      <c r="IS26" s="20"/>
      <c r="IT26" s="20"/>
      <c r="IU26" s="20"/>
      <c r="IV26" s="20"/>
      <c r="IW26" s="20"/>
      <c r="IX26" s="20"/>
      <c r="IY26" s="20"/>
      <c r="IZ26" s="20"/>
      <c r="JA26" s="20"/>
      <c r="JB26" s="20"/>
      <c r="JC26" s="20"/>
      <c r="JD26" s="20"/>
      <c r="JE26" s="20"/>
      <c r="JF26" s="20"/>
      <c r="JG26" s="20"/>
      <c r="JH26" s="20"/>
      <c r="JI26" s="20"/>
      <c r="JJ26" s="20"/>
      <c r="JK26" s="20"/>
      <c r="JL26" s="20"/>
      <c r="JM26" s="20"/>
      <c r="JN26" s="20"/>
      <c r="JO26" s="20"/>
      <c r="JP26" s="20"/>
      <c r="JQ26" s="20"/>
      <c r="JR26" s="20"/>
      <c r="JS26" s="20"/>
      <c r="JT26" s="20"/>
      <c r="JU26" s="20"/>
      <c r="JV26" s="20"/>
      <c r="JW26" s="20"/>
      <c r="JX26" s="20"/>
      <c r="JY26" s="20"/>
      <c r="JZ26" s="20"/>
      <c r="KA26" s="20"/>
      <c r="KB26" s="20"/>
      <c r="KC26" s="20"/>
    </row>
    <row r="27" spans="1:289">
      <c r="A27" s="13">
        <v>24</v>
      </c>
      <c r="B27" s="14" t="s">
        <v>256</v>
      </c>
      <c r="C27" s="15" t="e">
        <f t="shared" si="1"/>
        <v>#DIV/0!</v>
      </c>
      <c r="D27" s="16" t="e">
        <f t="shared" si="2"/>
        <v>#DIV/0!</v>
      </c>
      <c r="E27" s="17">
        <f t="shared" si="5"/>
        <v>0</v>
      </c>
      <c r="F27" s="17">
        <f t="shared" si="3"/>
        <v>0</v>
      </c>
      <c r="G27" s="17">
        <f t="shared" si="4"/>
        <v>0</v>
      </c>
      <c r="H27" s="18" t="e">
        <f t="shared" si="6"/>
        <v>#DIV/0!</v>
      </c>
      <c r="I27" s="18" t="e">
        <f t="shared" si="7"/>
        <v>#DIV/0!</v>
      </c>
      <c r="J27" s="18" t="e">
        <f t="shared" si="8"/>
        <v>#DIV/0!</v>
      </c>
      <c r="K27" s="19" t="e">
        <f t="shared" si="9"/>
        <v>#DIV/0!</v>
      </c>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18"/>
      <c r="EW27" s="18"/>
      <c r="EX27" s="18"/>
      <c r="EY27" s="18"/>
      <c r="EZ27" s="18"/>
      <c r="FA27" s="18"/>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c r="GQ27" s="18"/>
      <c r="GR27" s="18"/>
      <c r="GS27" s="18"/>
      <c r="GT27" s="18"/>
      <c r="GU27" s="18"/>
      <c r="GV27" s="18"/>
      <c r="GW27" s="18"/>
      <c r="GX27" s="18"/>
      <c r="GY27" s="18"/>
      <c r="GZ27" s="18"/>
      <c r="HA27" s="18"/>
      <c r="HB27" s="18"/>
      <c r="HC27" s="18"/>
      <c r="HD27" s="18"/>
      <c r="HE27" s="20"/>
      <c r="HF27" s="20"/>
      <c r="HG27" s="20"/>
      <c r="HH27" s="20"/>
      <c r="HI27" s="20"/>
      <c r="HJ27" s="20"/>
      <c r="HK27" s="20"/>
      <c r="HL27" s="20"/>
      <c r="HM27" s="20"/>
      <c r="HN27" s="20"/>
      <c r="HO27" s="20"/>
      <c r="HP27" s="20"/>
      <c r="HQ27" s="20"/>
      <c r="HR27" s="20"/>
      <c r="HS27" s="20"/>
      <c r="HT27" s="20"/>
      <c r="HU27" s="20"/>
      <c r="HV27" s="20"/>
      <c r="HW27" s="20"/>
      <c r="HX27" s="20"/>
      <c r="HY27" s="20"/>
      <c r="HZ27" s="20"/>
      <c r="IA27" s="20"/>
      <c r="IB27" s="20"/>
      <c r="IC27" s="20"/>
      <c r="ID27" s="20"/>
      <c r="IE27" s="20"/>
      <c r="IF27" s="20"/>
      <c r="IG27" s="20"/>
      <c r="IH27" s="20"/>
      <c r="II27" s="20"/>
      <c r="IJ27" s="20"/>
      <c r="IK27" s="20"/>
      <c r="IL27" s="20"/>
      <c r="IM27" s="20"/>
      <c r="IN27" s="20"/>
      <c r="IO27" s="20"/>
      <c r="IP27" s="20"/>
      <c r="IQ27" s="20"/>
      <c r="IR27" s="20"/>
      <c r="IS27" s="20"/>
      <c r="IT27" s="20"/>
      <c r="IU27" s="20"/>
      <c r="IV27" s="20"/>
      <c r="IW27" s="20"/>
      <c r="IX27" s="20"/>
      <c r="IY27" s="20"/>
      <c r="IZ27" s="20"/>
      <c r="JA27" s="20"/>
      <c r="JB27" s="20"/>
      <c r="JC27" s="20"/>
      <c r="JD27" s="20"/>
      <c r="JE27" s="20"/>
      <c r="JF27" s="20"/>
      <c r="JG27" s="20"/>
      <c r="JH27" s="20"/>
      <c r="JI27" s="20"/>
      <c r="JJ27" s="20"/>
      <c r="JK27" s="20"/>
      <c r="JL27" s="20"/>
      <c r="JM27" s="20"/>
      <c r="JN27" s="20"/>
      <c r="JO27" s="20"/>
      <c r="JP27" s="20"/>
      <c r="JQ27" s="20"/>
      <c r="JR27" s="20"/>
      <c r="JS27" s="20"/>
      <c r="JT27" s="20"/>
      <c r="JU27" s="20"/>
      <c r="JV27" s="20"/>
      <c r="JW27" s="20"/>
      <c r="JX27" s="20"/>
      <c r="JY27" s="20"/>
      <c r="JZ27" s="20"/>
      <c r="KA27" s="20"/>
      <c r="KB27" s="20"/>
      <c r="KC27" s="20"/>
    </row>
    <row r="28" spans="1:289" ht="18" thickBot="1">
      <c r="A28" s="13">
        <v>25</v>
      </c>
      <c r="B28" s="14" t="s">
        <v>257</v>
      </c>
      <c r="C28" s="22" t="e">
        <f t="shared" si="1"/>
        <v>#DIV/0!</v>
      </c>
      <c r="D28" s="23" t="e">
        <f t="shared" si="2"/>
        <v>#DIV/0!</v>
      </c>
      <c r="E28" s="17">
        <f t="shared" si="5"/>
        <v>0</v>
      </c>
      <c r="F28" s="24">
        <f t="shared" si="3"/>
        <v>0</v>
      </c>
      <c r="G28" s="24">
        <f t="shared" si="4"/>
        <v>0</v>
      </c>
      <c r="H28" s="25" t="e">
        <f t="shared" si="6"/>
        <v>#DIV/0!</v>
      </c>
      <c r="I28" s="25" t="e">
        <f t="shared" si="7"/>
        <v>#DIV/0!</v>
      </c>
      <c r="J28" s="25" t="e">
        <f t="shared" si="8"/>
        <v>#DIV/0!</v>
      </c>
      <c r="K28" s="26" t="e">
        <f t="shared" si="9"/>
        <v>#DIV/0!</v>
      </c>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18"/>
      <c r="EZ28" s="18"/>
      <c r="FA28" s="18"/>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c r="GN28" s="18"/>
      <c r="GO28" s="18"/>
      <c r="GP28" s="18"/>
      <c r="GQ28" s="18"/>
      <c r="GR28" s="18"/>
      <c r="GS28" s="18"/>
      <c r="GT28" s="18"/>
      <c r="GU28" s="18"/>
      <c r="GV28" s="18"/>
      <c r="GW28" s="18"/>
      <c r="GX28" s="18"/>
      <c r="GY28" s="18"/>
      <c r="GZ28" s="18"/>
      <c r="HA28" s="18"/>
      <c r="HB28" s="18"/>
      <c r="HC28" s="18"/>
      <c r="HD28" s="18"/>
      <c r="HE28" s="20"/>
      <c r="HF28" s="20"/>
      <c r="HG28" s="20"/>
      <c r="HH28" s="20"/>
      <c r="HI28" s="20"/>
      <c r="HJ28" s="20"/>
      <c r="HK28" s="20"/>
      <c r="HL28" s="20"/>
      <c r="HM28" s="20"/>
      <c r="HN28" s="20"/>
      <c r="HO28" s="20"/>
      <c r="HP28" s="20"/>
      <c r="HQ28" s="20"/>
      <c r="HR28" s="20"/>
      <c r="HS28" s="20"/>
      <c r="HT28" s="20"/>
      <c r="HU28" s="20"/>
      <c r="HV28" s="20"/>
      <c r="HW28" s="20"/>
      <c r="HX28" s="20"/>
      <c r="HY28" s="20"/>
      <c r="HZ28" s="20"/>
      <c r="IA28" s="20"/>
      <c r="IB28" s="20"/>
      <c r="IC28" s="20"/>
      <c r="ID28" s="20"/>
      <c r="IE28" s="20"/>
      <c r="IF28" s="20"/>
      <c r="IG28" s="20"/>
      <c r="IH28" s="20"/>
      <c r="II28" s="20"/>
      <c r="IJ28" s="20"/>
      <c r="IK28" s="20"/>
      <c r="IL28" s="20"/>
      <c r="IM28" s="20"/>
      <c r="IN28" s="20"/>
      <c r="IO28" s="20"/>
      <c r="IP28" s="20"/>
      <c r="IQ28" s="20"/>
      <c r="IR28" s="20"/>
      <c r="IS28" s="20"/>
      <c r="IT28" s="20"/>
      <c r="IU28" s="20"/>
      <c r="IV28" s="20"/>
      <c r="IW28" s="20"/>
      <c r="IX28" s="20"/>
      <c r="IY28" s="20"/>
      <c r="IZ28" s="20"/>
      <c r="JA28" s="20"/>
      <c r="JB28" s="20"/>
      <c r="JC28" s="20"/>
      <c r="JD28" s="20"/>
      <c r="JE28" s="20"/>
      <c r="JF28" s="20"/>
      <c r="JG28" s="20"/>
      <c r="JH28" s="20"/>
      <c r="JI28" s="20"/>
      <c r="JJ28" s="20"/>
      <c r="JK28" s="20"/>
      <c r="JL28" s="20"/>
      <c r="JM28" s="20"/>
      <c r="JN28" s="20"/>
      <c r="JO28" s="20"/>
      <c r="JP28" s="20"/>
      <c r="JQ28" s="20"/>
      <c r="JR28" s="20"/>
      <c r="JS28" s="20"/>
      <c r="JT28" s="20"/>
      <c r="JU28" s="20"/>
      <c r="JV28" s="20"/>
      <c r="JW28" s="20"/>
      <c r="JX28" s="20"/>
      <c r="JY28" s="20"/>
      <c r="JZ28" s="20"/>
      <c r="KA28" s="20"/>
      <c r="KB28" s="20"/>
      <c r="KC28" s="20"/>
    </row>
    <row r="29" spans="1:289">
      <c r="A29" s="54" t="s">
        <v>32</v>
      </c>
      <c r="B29" s="54"/>
      <c r="O29" s="30" t="s">
        <v>33</v>
      </c>
      <c r="T29" s="30" t="s">
        <v>33</v>
      </c>
      <c r="AV29" s="30" t="s">
        <v>33</v>
      </c>
      <c r="BA29" s="30" t="s">
        <v>33</v>
      </c>
      <c r="CF29" s="30" t="s">
        <v>33</v>
      </c>
      <c r="CH29" s="30" t="s">
        <v>33</v>
      </c>
    </row>
    <row r="30" spans="1:289">
      <c r="A30" s="31"/>
      <c r="B30" s="32"/>
      <c r="C30" s="33"/>
      <c r="D30" s="34"/>
      <c r="E30" s="30"/>
      <c r="F30" s="30"/>
      <c r="G30" s="30"/>
      <c r="H30" s="30"/>
      <c r="I30" s="30"/>
      <c r="J30" s="30"/>
      <c r="K30" s="30"/>
      <c r="BA30" s="30" t="s">
        <v>33</v>
      </c>
    </row>
    <row r="31" spans="1:289">
      <c r="A31" s="31"/>
      <c r="B31" s="32"/>
      <c r="C31" s="33"/>
      <c r="D31" s="34"/>
      <c r="E31" s="30"/>
      <c r="F31" s="30"/>
      <c r="G31" s="30"/>
      <c r="H31" s="30"/>
      <c r="I31" s="30"/>
      <c r="J31" s="30"/>
      <c r="K31" s="30"/>
    </row>
    <row r="32" spans="1:289">
      <c r="A32" s="31"/>
      <c r="B32" s="32"/>
      <c r="C32" s="33"/>
      <c r="D32" s="34"/>
      <c r="E32" s="30"/>
      <c r="F32" s="30"/>
      <c r="G32" s="30"/>
      <c r="H32" s="30"/>
      <c r="I32" s="30"/>
      <c r="J32" s="30"/>
      <c r="K32" s="30"/>
    </row>
    <row r="33" spans="1:11">
      <c r="A33" s="31"/>
      <c r="B33" s="32"/>
      <c r="C33" s="33"/>
      <c r="D33" s="34"/>
      <c r="E33" s="30"/>
      <c r="F33" s="30"/>
      <c r="G33" s="30"/>
      <c r="H33" s="30"/>
      <c r="I33" s="30"/>
      <c r="J33" s="30"/>
      <c r="K33" s="30"/>
    </row>
    <row r="34" spans="1:11">
      <c r="A34" s="31"/>
      <c r="B34" s="32"/>
      <c r="C34" s="33"/>
      <c r="D34" s="34"/>
      <c r="E34" s="30"/>
      <c r="F34" s="30"/>
      <c r="G34" s="30"/>
      <c r="H34" s="30"/>
      <c r="I34" s="30"/>
      <c r="J34" s="30"/>
      <c r="K34" s="30"/>
    </row>
    <row r="35" spans="1:11">
      <c r="A35" s="31"/>
      <c r="B35" s="32"/>
      <c r="C35" s="33"/>
      <c r="D35" s="34"/>
      <c r="E35" s="30"/>
      <c r="F35" s="30"/>
      <c r="G35" s="30"/>
      <c r="H35" s="30"/>
      <c r="I35" s="30"/>
      <c r="J35" s="30"/>
      <c r="K35" s="30"/>
    </row>
    <row r="36" spans="1:11">
      <c r="A36" s="31"/>
      <c r="B36" s="32"/>
      <c r="C36" s="33"/>
      <c r="D36" s="34"/>
      <c r="E36" s="30"/>
      <c r="F36" s="30"/>
      <c r="G36" s="30"/>
      <c r="H36" s="30"/>
      <c r="I36" s="30"/>
      <c r="J36" s="30"/>
      <c r="K36" s="30"/>
    </row>
    <row r="37" spans="1:11">
      <c r="A37" s="31"/>
      <c r="B37" s="32"/>
      <c r="C37" s="33"/>
      <c r="D37" s="34"/>
      <c r="E37" s="30"/>
      <c r="F37" s="30"/>
      <c r="G37" s="30"/>
      <c r="H37" s="30"/>
      <c r="I37" s="30"/>
      <c r="J37" s="30"/>
      <c r="K37" s="30"/>
    </row>
    <row r="38" spans="1:11">
      <c r="A38" s="31"/>
      <c r="B38" s="32"/>
      <c r="C38" s="33"/>
      <c r="D38" s="34"/>
      <c r="E38" s="30"/>
      <c r="F38" s="30"/>
      <c r="G38" s="30"/>
      <c r="H38" s="30"/>
      <c r="I38" s="30"/>
      <c r="J38" s="30"/>
      <c r="K38" s="30"/>
    </row>
    <row r="39" spans="1:11">
      <c r="A39" s="31"/>
      <c r="B39" s="32"/>
      <c r="C39" s="33"/>
      <c r="D39" s="34"/>
      <c r="E39" s="30"/>
      <c r="F39" s="30"/>
      <c r="G39" s="30"/>
      <c r="H39" s="30"/>
      <c r="I39" s="30"/>
      <c r="J39" s="30"/>
      <c r="K39" s="30"/>
    </row>
    <row r="40" spans="1:11">
      <c r="A40" s="31"/>
      <c r="B40" s="32"/>
      <c r="C40" s="33"/>
      <c r="D40" s="34"/>
      <c r="E40" s="30"/>
      <c r="F40" s="30"/>
      <c r="G40" s="30"/>
      <c r="H40" s="30"/>
      <c r="I40" s="30"/>
      <c r="J40" s="30"/>
      <c r="K40" s="30"/>
    </row>
    <row r="41" spans="1:11">
      <c r="A41" s="31"/>
      <c r="B41" s="32"/>
      <c r="C41" s="33"/>
      <c r="D41" s="34"/>
      <c r="E41" s="30"/>
      <c r="F41" s="30"/>
      <c r="G41" s="30"/>
      <c r="H41" s="30"/>
      <c r="I41" s="30"/>
      <c r="J41" s="30"/>
      <c r="K41" s="30"/>
    </row>
    <row r="42" spans="1:11">
      <c r="A42" s="31"/>
      <c r="B42" s="32"/>
      <c r="C42" s="33"/>
      <c r="D42" s="34"/>
      <c r="E42" s="30"/>
      <c r="F42" s="30"/>
      <c r="G42" s="30"/>
      <c r="H42" s="30"/>
      <c r="I42" s="30"/>
      <c r="J42" s="30"/>
      <c r="K42" s="30"/>
    </row>
    <row r="43" spans="1:11">
      <c r="A43" s="31"/>
      <c r="B43" s="32"/>
      <c r="C43" s="33"/>
      <c r="D43" s="34"/>
      <c r="E43" s="30"/>
      <c r="F43" s="30"/>
      <c r="G43" s="30"/>
      <c r="H43" s="30"/>
      <c r="I43" s="30"/>
      <c r="J43" s="30"/>
      <c r="K43" s="30"/>
    </row>
    <row r="44" spans="1:11">
      <c r="B44" s="35"/>
      <c r="C44" s="33"/>
      <c r="D44" s="34"/>
      <c r="E44" s="30"/>
      <c r="F44" s="30"/>
      <c r="G44" s="30"/>
      <c r="H44" s="30"/>
      <c r="I44" s="30"/>
      <c r="J44" s="30"/>
      <c r="K44" s="30"/>
    </row>
    <row r="45" spans="1:11">
      <c r="B45" s="35"/>
      <c r="C45" s="33"/>
      <c r="D45" s="34"/>
      <c r="E45" s="30"/>
      <c r="F45" s="30"/>
      <c r="G45" s="30"/>
      <c r="H45" s="30"/>
      <c r="I45" s="30"/>
      <c r="J45" s="30"/>
      <c r="K45" s="30"/>
    </row>
    <row r="46" spans="1:11">
      <c r="B46" s="35"/>
      <c r="C46" s="33"/>
      <c r="D46" s="34"/>
      <c r="E46" s="30"/>
      <c r="F46" s="30"/>
      <c r="G46" s="30"/>
      <c r="H46" s="30"/>
      <c r="I46" s="30"/>
      <c r="J46" s="30"/>
      <c r="K46" s="30"/>
    </row>
    <row r="47" spans="1:11">
      <c r="B47" s="35"/>
      <c r="C47" s="33"/>
      <c r="D47" s="34"/>
      <c r="E47" s="30"/>
      <c r="F47" s="30"/>
      <c r="G47" s="30"/>
      <c r="H47" s="30"/>
      <c r="I47" s="30"/>
      <c r="J47" s="30"/>
      <c r="K47" s="30"/>
    </row>
    <row r="48" spans="1:11">
      <c r="B48" s="35"/>
      <c r="C48" s="33"/>
      <c r="D48" s="34"/>
      <c r="E48" s="30"/>
      <c r="F48" s="30"/>
      <c r="G48" s="30"/>
      <c r="H48" s="30"/>
      <c r="I48" s="30"/>
      <c r="J48" s="30"/>
      <c r="K48" s="30"/>
    </row>
    <row r="49" spans="2:11">
      <c r="B49" s="35"/>
      <c r="C49" s="33"/>
      <c r="D49" s="34"/>
      <c r="E49" s="30"/>
      <c r="F49" s="30"/>
      <c r="G49" s="30"/>
      <c r="H49" s="30"/>
      <c r="I49" s="30"/>
      <c r="J49" s="30"/>
      <c r="K49" s="30"/>
    </row>
    <row r="50" spans="2:11">
      <c r="B50" s="35"/>
      <c r="C50" s="33"/>
      <c r="D50" s="34"/>
      <c r="E50" s="30"/>
      <c r="F50" s="30"/>
      <c r="G50" s="30"/>
      <c r="H50" s="30"/>
      <c r="I50" s="30"/>
      <c r="J50" s="30"/>
      <c r="K50" s="30"/>
    </row>
    <row r="51" spans="2:11">
      <c r="B51" s="35"/>
      <c r="C51" s="33"/>
      <c r="D51" s="34"/>
      <c r="E51" s="30"/>
      <c r="F51" s="30"/>
      <c r="G51" s="30"/>
      <c r="H51" s="30"/>
      <c r="I51" s="30"/>
      <c r="J51" s="30"/>
      <c r="K51" s="30"/>
    </row>
    <row r="52" spans="2:11">
      <c r="B52" s="35"/>
      <c r="C52" s="33"/>
      <c r="D52" s="34"/>
      <c r="E52" s="30"/>
      <c r="F52" s="30"/>
      <c r="G52" s="30"/>
      <c r="H52" s="30"/>
      <c r="I52" s="30"/>
      <c r="J52" s="30"/>
      <c r="K52" s="30"/>
    </row>
    <row r="53" spans="2:11">
      <c r="B53" s="35"/>
      <c r="C53" s="33"/>
      <c r="D53" s="34"/>
      <c r="E53" s="30"/>
      <c r="F53" s="30"/>
      <c r="G53" s="30"/>
      <c r="H53" s="30"/>
      <c r="I53" s="30"/>
      <c r="J53" s="30"/>
      <c r="K53" s="30"/>
    </row>
    <row r="54" spans="2:11">
      <c r="B54" s="35"/>
      <c r="C54" s="33"/>
      <c r="D54" s="34"/>
      <c r="E54" s="30"/>
      <c r="F54" s="30"/>
      <c r="G54" s="30"/>
      <c r="H54" s="30"/>
      <c r="I54" s="30"/>
      <c r="J54" s="30"/>
      <c r="K54" s="30"/>
    </row>
    <row r="55" spans="2:11">
      <c r="B55" s="21"/>
      <c r="C55" s="33"/>
      <c r="D55" s="34"/>
      <c r="E55" s="30"/>
      <c r="F55" s="30"/>
      <c r="G55" s="30"/>
      <c r="H55" s="30"/>
      <c r="I55" s="30"/>
      <c r="J55" s="30"/>
      <c r="K55" s="30"/>
    </row>
    <row r="56" spans="2:11">
      <c r="B56" s="21"/>
      <c r="C56" s="33"/>
      <c r="D56" s="34"/>
      <c r="E56" s="30"/>
      <c r="F56" s="30"/>
      <c r="G56" s="30"/>
      <c r="H56" s="30"/>
      <c r="I56" s="30"/>
      <c r="J56" s="30"/>
      <c r="K56" s="30"/>
    </row>
    <row r="57" spans="2:11">
      <c r="B57" s="21"/>
      <c r="C57" s="33"/>
      <c r="D57" s="34"/>
      <c r="E57" s="30"/>
      <c r="F57" s="30"/>
      <c r="G57" s="30"/>
      <c r="H57" s="30"/>
      <c r="I57" s="30"/>
      <c r="J57" s="30"/>
      <c r="K57" s="30"/>
    </row>
    <row r="58" spans="2:11">
      <c r="B58" s="21"/>
      <c r="C58" s="33"/>
      <c r="D58" s="34"/>
      <c r="E58" s="30"/>
      <c r="F58" s="30"/>
      <c r="G58" s="30"/>
      <c r="H58" s="30"/>
      <c r="I58" s="30"/>
      <c r="J58" s="30"/>
      <c r="K58" s="30"/>
    </row>
    <row r="59" spans="2:11">
      <c r="B59" s="21"/>
      <c r="C59" s="33"/>
      <c r="D59" s="34"/>
      <c r="E59" s="30"/>
      <c r="F59" s="30"/>
      <c r="G59" s="30"/>
      <c r="H59" s="30"/>
      <c r="I59" s="30"/>
      <c r="J59" s="30"/>
      <c r="K59" s="30"/>
    </row>
    <row r="60" spans="2:11">
      <c r="B60" s="21"/>
      <c r="C60" s="33"/>
      <c r="D60" s="34"/>
      <c r="E60" s="30"/>
      <c r="F60" s="30"/>
      <c r="G60" s="30"/>
      <c r="H60" s="30"/>
      <c r="I60" s="30"/>
      <c r="J60" s="30"/>
      <c r="K60" s="30"/>
    </row>
    <row r="61" spans="2:11">
      <c r="B61" s="21"/>
      <c r="C61" s="33"/>
      <c r="D61" s="34"/>
      <c r="E61" s="30"/>
      <c r="F61" s="30"/>
      <c r="G61" s="30"/>
      <c r="H61" s="30"/>
      <c r="I61" s="30"/>
      <c r="J61" s="30"/>
      <c r="K61" s="30"/>
    </row>
    <row r="62" spans="2:11">
      <c r="B62" s="21"/>
      <c r="C62" s="33"/>
      <c r="D62" s="34"/>
      <c r="E62" s="30"/>
      <c r="F62" s="30"/>
      <c r="G62" s="30"/>
      <c r="H62" s="30"/>
      <c r="I62" s="30"/>
      <c r="J62" s="30"/>
      <c r="K62" s="30"/>
    </row>
    <row r="63" spans="2:11">
      <c r="B63" s="21"/>
      <c r="C63" s="33"/>
      <c r="D63" s="34"/>
      <c r="E63" s="30"/>
      <c r="F63" s="30"/>
      <c r="G63" s="30"/>
      <c r="H63" s="30"/>
      <c r="I63" s="30"/>
      <c r="J63" s="30"/>
      <c r="K63" s="30"/>
    </row>
    <row r="64" spans="2:11">
      <c r="B64" s="21"/>
      <c r="C64" s="33"/>
      <c r="D64" s="34"/>
      <c r="E64" s="30"/>
      <c r="F64" s="30"/>
      <c r="G64" s="30"/>
      <c r="H64" s="30"/>
      <c r="I64" s="30"/>
      <c r="J64" s="30"/>
      <c r="K64" s="30"/>
    </row>
    <row r="65" spans="3:289" s="21" customFormat="1">
      <c r="C65" s="33"/>
      <c r="D65" s="34"/>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c r="BD65" s="30"/>
      <c r="BE65" s="30"/>
      <c r="BF65" s="30"/>
      <c r="BG65" s="30"/>
      <c r="BH65" s="30"/>
      <c r="BI65" s="30"/>
      <c r="BJ65" s="30"/>
      <c r="BK65" s="30"/>
      <c r="BL65" s="30"/>
      <c r="BM65" s="30"/>
      <c r="BN65" s="30"/>
      <c r="BO65" s="30"/>
      <c r="BP65" s="30"/>
      <c r="BQ65" s="30"/>
      <c r="BR65" s="30"/>
      <c r="BS65" s="30"/>
      <c r="BT65" s="30"/>
      <c r="BU65" s="30"/>
      <c r="BV65" s="30"/>
      <c r="BW65" s="30"/>
      <c r="BX65" s="30"/>
      <c r="BY65" s="30"/>
      <c r="BZ65" s="30"/>
      <c r="CA65" s="30"/>
      <c r="CB65" s="30"/>
      <c r="CC65" s="30"/>
      <c r="CD65" s="30"/>
      <c r="CE65" s="30"/>
      <c r="CF65" s="30"/>
      <c r="CG65" s="30"/>
      <c r="CH65" s="30"/>
      <c r="CI65" s="30"/>
      <c r="CJ65" s="30"/>
      <c r="CK65" s="30"/>
      <c r="CL65" s="30"/>
      <c r="CM65" s="30"/>
      <c r="CN65" s="30"/>
      <c r="CO65" s="30"/>
      <c r="CP65" s="30"/>
      <c r="CQ65" s="30"/>
      <c r="CR65" s="30"/>
      <c r="CS65" s="30"/>
      <c r="CT65" s="30"/>
      <c r="CU65" s="30"/>
      <c r="CV65" s="30"/>
      <c r="CW65" s="30"/>
      <c r="CX65" s="30"/>
      <c r="CY65" s="30"/>
      <c r="CZ65" s="30"/>
      <c r="DA65" s="30"/>
      <c r="DB65" s="30"/>
      <c r="DC65" s="30"/>
      <c r="DD65" s="30"/>
      <c r="DE65" s="30"/>
      <c r="DF65" s="30"/>
      <c r="DG65" s="30"/>
      <c r="DH65" s="30"/>
      <c r="DI65" s="30"/>
      <c r="DJ65" s="30"/>
      <c r="DK65" s="30"/>
      <c r="DL65" s="30"/>
      <c r="DM65" s="30"/>
      <c r="DN65" s="30"/>
      <c r="DO65" s="30"/>
      <c r="DP65" s="30"/>
      <c r="DQ65" s="30"/>
      <c r="DR65" s="30"/>
      <c r="DS65" s="30"/>
      <c r="DT65" s="30"/>
      <c r="DU65" s="30"/>
      <c r="DV65" s="30"/>
      <c r="DW65" s="30"/>
      <c r="DX65" s="30"/>
      <c r="DY65" s="30"/>
      <c r="DZ65" s="30"/>
      <c r="EA65" s="30"/>
      <c r="EB65" s="30"/>
      <c r="EC65" s="30"/>
      <c r="ED65" s="30"/>
      <c r="EE65" s="30"/>
      <c r="EF65" s="30"/>
      <c r="EG65" s="30"/>
      <c r="EH65" s="30"/>
      <c r="EI65" s="30"/>
      <c r="EJ65" s="30"/>
      <c r="EK65" s="30"/>
      <c r="EL65" s="30"/>
      <c r="EM65" s="30"/>
      <c r="EN65" s="30"/>
      <c r="EO65" s="30"/>
      <c r="EP65" s="30"/>
      <c r="EQ65" s="30"/>
      <c r="ER65" s="30"/>
      <c r="ES65" s="30"/>
      <c r="ET65" s="30"/>
      <c r="EU65" s="30"/>
      <c r="EV65" s="30"/>
      <c r="EW65" s="30"/>
      <c r="EX65" s="30"/>
      <c r="EY65" s="30"/>
      <c r="EZ65" s="30"/>
      <c r="FA65" s="30"/>
      <c r="FB65" s="30"/>
      <c r="FC65" s="30"/>
      <c r="FD65" s="30"/>
      <c r="FE65" s="30"/>
      <c r="FF65" s="30"/>
      <c r="FG65" s="30"/>
      <c r="FH65" s="30"/>
      <c r="FI65" s="30"/>
      <c r="FJ65" s="30"/>
      <c r="FK65" s="30"/>
      <c r="FL65" s="30"/>
      <c r="FM65" s="30"/>
      <c r="FN65" s="30"/>
      <c r="FO65" s="30"/>
      <c r="FP65" s="30"/>
      <c r="FQ65" s="30"/>
      <c r="FR65" s="30"/>
      <c r="FS65" s="30"/>
      <c r="FT65" s="30"/>
      <c r="FU65" s="30"/>
      <c r="FV65" s="30"/>
      <c r="FW65" s="30"/>
      <c r="FX65" s="30"/>
      <c r="FY65" s="30"/>
      <c r="FZ65" s="30"/>
      <c r="GA65" s="30"/>
      <c r="GB65" s="30"/>
      <c r="GC65" s="30"/>
      <c r="GD65" s="30"/>
      <c r="GE65" s="30"/>
      <c r="GF65" s="30"/>
      <c r="GG65" s="30"/>
      <c r="GH65" s="30"/>
      <c r="GI65" s="30"/>
      <c r="GJ65" s="30"/>
      <c r="GK65" s="30"/>
      <c r="GL65" s="30"/>
      <c r="GM65" s="30"/>
      <c r="GN65" s="30"/>
      <c r="GO65" s="30"/>
      <c r="GP65" s="30"/>
      <c r="GQ65" s="30"/>
      <c r="GR65" s="30"/>
      <c r="GS65" s="30"/>
      <c r="GT65" s="30"/>
      <c r="GU65" s="30"/>
      <c r="GV65" s="30"/>
      <c r="GW65" s="30"/>
      <c r="GX65" s="30"/>
      <c r="GY65" s="30"/>
      <c r="GZ65" s="30"/>
      <c r="HA65" s="30"/>
      <c r="HB65" s="30"/>
      <c r="HC65" s="30"/>
      <c r="HD65" s="30"/>
      <c r="HE65" s="30"/>
      <c r="HF65" s="30"/>
      <c r="HG65" s="30"/>
      <c r="HH65" s="30"/>
      <c r="HI65" s="30"/>
      <c r="HJ65" s="30"/>
      <c r="HK65" s="30"/>
      <c r="HL65" s="30"/>
      <c r="HM65" s="30"/>
      <c r="HN65" s="30"/>
      <c r="HO65" s="30"/>
      <c r="HP65" s="30"/>
      <c r="HQ65" s="30"/>
      <c r="HR65" s="30"/>
      <c r="HS65" s="30"/>
      <c r="HT65" s="30"/>
      <c r="HU65" s="30"/>
      <c r="HV65" s="30"/>
      <c r="HW65" s="30"/>
      <c r="HX65" s="30"/>
      <c r="HY65" s="30"/>
      <c r="HZ65" s="30"/>
      <c r="IA65" s="30"/>
      <c r="IB65" s="30"/>
      <c r="IC65" s="30"/>
      <c r="ID65" s="30"/>
      <c r="IE65" s="30"/>
      <c r="IF65" s="30"/>
      <c r="IG65" s="30"/>
      <c r="IH65" s="30"/>
      <c r="II65" s="30"/>
      <c r="IJ65" s="30"/>
      <c r="IK65" s="30"/>
      <c r="IL65" s="30"/>
      <c r="IM65" s="30"/>
      <c r="IN65" s="30"/>
      <c r="IO65" s="30"/>
      <c r="IP65" s="30"/>
      <c r="IQ65" s="30"/>
      <c r="IR65" s="30"/>
      <c r="IS65" s="30"/>
      <c r="IT65" s="30"/>
      <c r="IU65" s="30"/>
      <c r="IV65" s="30"/>
      <c r="IW65" s="30"/>
      <c r="IX65" s="30"/>
      <c r="IY65" s="30"/>
      <c r="IZ65" s="30"/>
      <c r="JA65" s="30"/>
      <c r="JB65" s="30"/>
      <c r="JC65" s="30"/>
      <c r="JD65" s="30"/>
      <c r="JE65" s="30"/>
      <c r="JF65" s="30"/>
      <c r="JG65" s="30"/>
      <c r="JH65" s="30"/>
      <c r="JI65" s="30"/>
      <c r="JJ65" s="30"/>
      <c r="JK65" s="30"/>
      <c r="JL65" s="30"/>
      <c r="JM65" s="30"/>
      <c r="JN65" s="30"/>
      <c r="JO65" s="30"/>
      <c r="JP65" s="30"/>
      <c r="JQ65" s="30"/>
      <c r="JR65" s="30"/>
      <c r="JS65" s="30"/>
      <c r="JT65" s="30"/>
      <c r="JU65" s="30"/>
      <c r="JV65" s="30"/>
      <c r="JW65" s="30"/>
      <c r="JX65" s="30"/>
      <c r="JY65" s="30"/>
      <c r="JZ65" s="30"/>
      <c r="KA65" s="30"/>
      <c r="KB65" s="30"/>
      <c r="KC65" s="30"/>
    </row>
    <row r="66" spans="3:289" s="21" customFormat="1">
      <c r="C66" s="33"/>
      <c r="D66" s="34"/>
      <c r="E66" s="30"/>
      <c r="F66" s="30"/>
      <c r="G66" s="30"/>
      <c r="H66" s="30"/>
      <c r="I66" s="30"/>
      <c r="J66" s="30"/>
      <c r="K66" s="30"/>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0"/>
      <c r="AX66" s="30"/>
      <c r="AY66" s="30"/>
      <c r="AZ66" s="30"/>
      <c r="BA66" s="30"/>
      <c r="BB66" s="30"/>
      <c r="BC66" s="30"/>
      <c r="BD66" s="30"/>
      <c r="BE66" s="30"/>
      <c r="BF66" s="30"/>
      <c r="BG66" s="30"/>
      <c r="BH66" s="30"/>
      <c r="BI66" s="30"/>
      <c r="BJ66" s="30"/>
      <c r="BK66" s="30"/>
      <c r="BL66" s="30"/>
      <c r="BM66" s="30"/>
      <c r="BN66" s="30"/>
      <c r="BO66" s="30"/>
      <c r="BP66" s="30"/>
      <c r="BQ66" s="30"/>
      <c r="BR66" s="30"/>
      <c r="BS66" s="30"/>
      <c r="BT66" s="30"/>
      <c r="BU66" s="30"/>
      <c r="BV66" s="30"/>
      <c r="BW66" s="30"/>
      <c r="BX66" s="30"/>
      <c r="BY66" s="30"/>
      <c r="BZ66" s="30"/>
      <c r="CA66" s="30"/>
      <c r="CB66" s="30"/>
      <c r="CC66" s="30"/>
      <c r="CD66" s="30"/>
      <c r="CE66" s="30"/>
      <c r="CF66" s="30"/>
      <c r="CG66" s="30"/>
      <c r="CH66" s="30"/>
      <c r="CI66" s="30"/>
      <c r="CJ66" s="30"/>
      <c r="CK66" s="30"/>
      <c r="CL66" s="30"/>
      <c r="CM66" s="30"/>
      <c r="CN66" s="30"/>
      <c r="CO66" s="30"/>
      <c r="CP66" s="30"/>
      <c r="CQ66" s="30"/>
      <c r="CR66" s="30"/>
      <c r="CS66" s="30"/>
      <c r="CT66" s="30"/>
      <c r="CU66" s="30"/>
      <c r="CV66" s="30"/>
      <c r="CW66" s="30"/>
      <c r="CX66" s="30"/>
      <c r="CY66" s="30"/>
      <c r="CZ66" s="30"/>
      <c r="DA66" s="30"/>
      <c r="DB66" s="30"/>
      <c r="DC66" s="30"/>
      <c r="DD66" s="30"/>
      <c r="DE66" s="30"/>
      <c r="DF66" s="30"/>
      <c r="DG66" s="30"/>
      <c r="DH66" s="30"/>
      <c r="DI66" s="30"/>
      <c r="DJ66" s="30"/>
      <c r="DK66" s="30"/>
      <c r="DL66" s="30"/>
      <c r="DM66" s="30"/>
      <c r="DN66" s="30"/>
      <c r="DO66" s="30"/>
      <c r="DP66" s="30"/>
      <c r="DQ66" s="30"/>
      <c r="DR66" s="30"/>
      <c r="DS66" s="30"/>
      <c r="DT66" s="30"/>
      <c r="DU66" s="30"/>
      <c r="DV66" s="30"/>
      <c r="DW66" s="30"/>
      <c r="DX66" s="30"/>
      <c r="DY66" s="30"/>
      <c r="DZ66" s="30"/>
      <c r="EA66" s="30"/>
      <c r="EB66" s="30"/>
      <c r="EC66" s="30"/>
      <c r="ED66" s="30"/>
      <c r="EE66" s="30"/>
      <c r="EF66" s="30"/>
      <c r="EG66" s="30"/>
      <c r="EH66" s="30"/>
      <c r="EI66" s="30"/>
      <c r="EJ66" s="30"/>
      <c r="EK66" s="30"/>
      <c r="EL66" s="30"/>
      <c r="EM66" s="30"/>
      <c r="EN66" s="30"/>
      <c r="EO66" s="30"/>
      <c r="EP66" s="30"/>
      <c r="EQ66" s="30"/>
      <c r="ER66" s="30"/>
      <c r="ES66" s="30"/>
      <c r="ET66" s="30"/>
      <c r="EU66" s="30"/>
      <c r="EV66" s="30"/>
      <c r="EW66" s="30"/>
      <c r="EX66" s="30"/>
      <c r="EY66" s="30"/>
      <c r="EZ66" s="30"/>
      <c r="FA66" s="30"/>
      <c r="FB66" s="30"/>
      <c r="FC66" s="30"/>
      <c r="FD66" s="30"/>
      <c r="FE66" s="30"/>
      <c r="FF66" s="30"/>
      <c r="FG66" s="30"/>
      <c r="FH66" s="30"/>
      <c r="FI66" s="30"/>
      <c r="FJ66" s="30"/>
      <c r="FK66" s="30"/>
      <c r="FL66" s="30"/>
      <c r="FM66" s="30"/>
      <c r="FN66" s="30"/>
      <c r="FO66" s="30"/>
      <c r="FP66" s="30"/>
      <c r="FQ66" s="30"/>
      <c r="FR66" s="30"/>
      <c r="FS66" s="30"/>
      <c r="FT66" s="30"/>
      <c r="FU66" s="30"/>
      <c r="FV66" s="30"/>
      <c r="FW66" s="30"/>
      <c r="FX66" s="30"/>
      <c r="FY66" s="30"/>
      <c r="FZ66" s="30"/>
      <c r="GA66" s="30"/>
      <c r="GB66" s="30"/>
      <c r="GC66" s="30"/>
      <c r="GD66" s="30"/>
      <c r="GE66" s="30"/>
      <c r="GF66" s="30"/>
      <c r="GG66" s="30"/>
      <c r="GH66" s="30"/>
      <c r="GI66" s="30"/>
      <c r="GJ66" s="30"/>
      <c r="GK66" s="30"/>
      <c r="GL66" s="30"/>
      <c r="GM66" s="30"/>
      <c r="GN66" s="30"/>
      <c r="GO66" s="30"/>
      <c r="GP66" s="30"/>
      <c r="GQ66" s="30"/>
      <c r="GR66" s="30"/>
      <c r="GS66" s="30"/>
      <c r="GT66" s="30"/>
      <c r="GU66" s="30"/>
      <c r="GV66" s="30"/>
      <c r="GW66" s="30"/>
      <c r="GX66" s="30"/>
      <c r="GY66" s="30"/>
      <c r="GZ66" s="30"/>
      <c r="HA66" s="30"/>
      <c r="HB66" s="30"/>
      <c r="HC66" s="30"/>
      <c r="HD66" s="30"/>
      <c r="HE66" s="30"/>
      <c r="HF66" s="30"/>
      <c r="HG66" s="30"/>
      <c r="HH66" s="30"/>
      <c r="HI66" s="30"/>
      <c r="HJ66" s="30"/>
      <c r="HK66" s="30"/>
      <c r="HL66" s="30"/>
      <c r="HM66" s="30"/>
      <c r="HN66" s="30"/>
      <c r="HO66" s="30"/>
      <c r="HP66" s="30"/>
      <c r="HQ66" s="30"/>
      <c r="HR66" s="30"/>
      <c r="HS66" s="30"/>
      <c r="HT66" s="30"/>
      <c r="HU66" s="30"/>
      <c r="HV66" s="30"/>
      <c r="HW66" s="30"/>
      <c r="HX66" s="30"/>
      <c r="HY66" s="30"/>
      <c r="HZ66" s="30"/>
      <c r="IA66" s="30"/>
      <c r="IB66" s="30"/>
      <c r="IC66" s="30"/>
      <c r="ID66" s="30"/>
      <c r="IE66" s="30"/>
      <c r="IF66" s="30"/>
      <c r="IG66" s="30"/>
      <c r="IH66" s="30"/>
      <c r="II66" s="30"/>
      <c r="IJ66" s="30"/>
      <c r="IK66" s="30"/>
      <c r="IL66" s="30"/>
      <c r="IM66" s="30"/>
      <c r="IN66" s="30"/>
      <c r="IO66" s="30"/>
      <c r="IP66" s="30"/>
      <c r="IQ66" s="30"/>
      <c r="IR66" s="30"/>
      <c r="IS66" s="30"/>
      <c r="IT66" s="30"/>
      <c r="IU66" s="30"/>
      <c r="IV66" s="30"/>
      <c r="IW66" s="30"/>
      <c r="IX66" s="30"/>
      <c r="IY66" s="30"/>
      <c r="IZ66" s="30"/>
      <c r="JA66" s="30"/>
      <c r="JB66" s="30"/>
      <c r="JC66" s="30"/>
      <c r="JD66" s="30"/>
      <c r="JE66" s="30"/>
      <c r="JF66" s="30"/>
      <c r="JG66" s="30"/>
      <c r="JH66" s="30"/>
      <c r="JI66" s="30"/>
      <c r="JJ66" s="30"/>
      <c r="JK66" s="30"/>
      <c r="JL66" s="30"/>
      <c r="JM66" s="30"/>
      <c r="JN66" s="30"/>
      <c r="JO66" s="30"/>
      <c r="JP66" s="30"/>
      <c r="JQ66" s="30"/>
      <c r="JR66" s="30"/>
      <c r="JS66" s="30"/>
      <c r="JT66" s="30"/>
      <c r="JU66" s="30"/>
      <c r="JV66" s="30"/>
      <c r="JW66" s="30"/>
      <c r="JX66" s="30"/>
      <c r="JY66" s="30"/>
      <c r="JZ66" s="30"/>
      <c r="KA66" s="30"/>
      <c r="KB66" s="30"/>
      <c r="KC66" s="30"/>
    </row>
    <row r="67" spans="3:289" s="21" customFormat="1">
      <c r="C67" s="33"/>
      <c r="D67" s="34"/>
      <c r="E67" s="30"/>
      <c r="F67" s="30"/>
      <c r="G67" s="30"/>
      <c r="H67" s="30"/>
      <c r="I67" s="30"/>
      <c r="J67" s="30"/>
      <c r="K67" s="30"/>
      <c r="L67" s="30"/>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c r="AW67" s="30"/>
      <c r="AX67" s="30"/>
      <c r="AY67" s="30"/>
      <c r="AZ67" s="30"/>
      <c r="BA67" s="30"/>
      <c r="BB67" s="30"/>
      <c r="BC67" s="30"/>
      <c r="BD67" s="30"/>
      <c r="BE67" s="30"/>
      <c r="BF67" s="30"/>
      <c r="BG67" s="30"/>
      <c r="BH67" s="30"/>
      <c r="BI67" s="30"/>
      <c r="BJ67" s="30"/>
      <c r="BK67" s="30"/>
      <c r="BL67" s="30"/>
      <c r="BM67" s="30"/>
      <c r="BN67" s="30"/>
      <c r="BO67" s="30"/>
      <c r="BP67" s="30"/>
      <c r="BQ67" s="30"/>
      <c r="BR67" s="30"/>
      <c r="BS67" s="30"/>
      <c r="BT67" s="30"/>
      <c r="BU67" s="30"/>
      <c r="BV67" s="30"/>
      <c r="BW67" s="30"/>
      <c r="BX67" s="30"/>
      <c r="BY67" s="30"/>
      <c r="BZ67" s="30"/>
      <c r="CA67" s="30"/>
      <c r="CB67" s="30"/>
      <c r="CC67" s="30"/>
      <c r="CD67" s="30"/>
      <c r="CE67" s="30"/>
      <c r="CF67" s="30"/>
      <c r="CG67" s="30"/>
      <c r="CH67" s="30"/>
      <c r="CI67" s="30"/>
      <c r="CJ67" s="30"/>
      <c r="CK67" s="30"/>
      <c r="CL67" s="30"/>
      <c r="CM67" s="30"/>
      <c r="CN67" s="30"/>
      <c r="CO67" s="30"/>
      <c r="CP67" s="30"/>
      <c r="CQ67" s="30"/>
      <c r="CR67" s="30"/>
      <c r="CS67" s="30"/>
      <c r="CT67" s="30"/>
      <c r="CU67" s="30"/>
      <c r="CV67" s="30"/>
      <c r="CW67" s="30"/>
      <c r="CX67" s="30"/>
      <c r="CY67" s="30"/>
      <c r="CZ67" s="30"/>
      <c r="DA67" s="30"/>
      <c r="DB67" s="30"/>
      <c r="DC67" s="30"/>
      <c r="DD67" s="30"/>
      <c r="DE67" s="30"/>
      <c r="DF67" s="30"/>
      <c r="DG67" s="30"/>
      <c r="DH67" s="30"/>
      <c r="DI67" s="30"/>
      <c r="DJ67" s="30"/>
      <c r="DK67" s="30"/>
      <c r="DL67" s="30"/>
      <c r="DM67" s="30"/>
      <c r="DN67" s="30"/>
      <c r="DO67" s="30"/>
      <c r="DP67" s="30"/>
      <c r="DQ67" s="30"/>
      <c r="DR67" s="30"/>
      <c r="DS67" s="30"/>
      <c r="DT67" s="30"/>
      <c r="DU67" s="30"/>
      <c r="DV67" s="30"/>
      <c r="DW67" s="30"/>
      <c r="DX67" s="30"/>
      <c r="DY67" s="30"/>
      <c r="DZ67" s="30"/>
      <c r="EA67" s="30"/>
      <c r="EB67" s="30"/>
      <c r="EC67" s="30"/>
      <c r="ED67" s="30"/>
      <c r="EE67" s="30"/>
      <c r="EF67" s="30"/>
      <c r="EG67" s="30"/>
      <c r="EH67" s="30"/>
      <c r="EI67" s="30"/>
      <c r="EJ67" s="30"/>
      <c r="EK67" s="30"/>
      <c r="EL67" s="30"/>
      <c r="EM67" s="30"/>
      <c r="EN67" s="30"/>
      <c r="EO67" s="30"/>
      <c r="EP67" s="30"/>
      <c r="EQ67" s="30"/>
      <c r="ER67" s="30"/>
      <c r="ES67" s="30"/>
      <c r="ET67" s="30"/>
      <c r="EU67" s="30"/>
      <c r="EV67" s="30"/>
      <c r="EW67" s="30"/>
      <c r="EX67" s="30"/>
      <c r="EY67" s="30"/>
      <c r="EZ67" s="30"/>
      <c r="FA67" s="30"/>
      <c r="FB67" s="30"/>
      <c r="FC67" s="30"/>
      <c r="FD67" s="30"/>
      <c r="FE67" s="30"/>
      <c r="FF67" s="30"/>
      <c r="FG67" s="30"/>
      <c r="FH67" s="30"/>
      <c r="FI67" s="30"/>
      <c r="FJ67" s="30"/>
      <c r="FK67" s="30"/>
      <c r="FL67" s="30"/>
      <c r="FM67" s="30"/>
      <c r="FN67" s="30"/>
      <c r="FO67" s="30"/>
      <c r="FP67" s="30"/>
      <c r="FQ67" s="30"/>
      <c r="FR67" s="30"/>
      <c r="FS67" s="30"/>
      <c r="FT67" s="30"/>
      <c r="FU67" s="30"/>
      <c r="FV67" s="30"/>
      <c r="FW67" s="30"/>
      <c r="FX67" s="30"/>
      <c r="FY67" s="30"/>
      <c r="FZ67" s="30"/>
      <c r="GA67" s="30"/>
      <c r="GB67" s="30"/>
      <c r="GC67" s="30"/>
      <c r="GD67" s="30"/>
      <c r="GE67" s="30"/>
      <c r="GF67" s="30"/>
      <c r="GG67" s="30"/>
      <c r="GH67" s="30"/>
      <c r="GI67" s="30"/>
      <c r="GJ67" s="30"/>
      <c r="GK67" s="30"/>
      <c r="GL67" s="30"/>
      <c r="GM67" s="30"/>
      <c r="GN67" s="30"/>
      <c r="GO67" s="30"/>
      <c r="GP67" s="30"/>
      <c r="GQ67" s="30"/>
      <c r="GR67" s="30"/>
      <c r="GS67" s="30"/>
      <c r="GT67" s="30"/>
      <c r="GU67" s="30"/>
      <c r="GV67" s="30"/>
      <c r="GW67" s="30"/>
      <c r="GX67" s="30"/>
      <c r="GY67" s="30"/>
      <c r="GZ67" s="30"/>
      <c r="HA67" s="30"/>
      <c r="HB67" s="30"/>
      <c r="HC67" s="30"/>
      <c r="HD67" s="30"/>
      <c r="HE67" s="30"/>
      <c r="HF67" s="30"/>
      <c r="HG67" s="30"/>
      <c r="HH67" s="30"/>
      <c r="HI67" s="30"/>
      <c r="HJ67" s="30"/>
      <c r="HK67" s="30"/>
      <c r="HL67" s="30"/>
      <c r="HM67" s="30"/>
      <c r="HN67" s="30"/>
      <c r="HO67" s="30"/>
      <c r="HP67" s="30"/>
      <c r="HQ67" s="30"/>
      <c r="HR67" s="30"/>
      <c r="HS67" s="30"/>
      <c r="HT67" s="30"/>
      <c r="HU67" s="30"/>
      <c r="HV67" s="30"/>
      <c r="HW67" s="30"/>
      <c r="HX67" s="30"/>
      <c r="HY67" s="30"/>
      <c r="HZ67" s="30"/>
      <c r="IA67" s="30"/>
      <c r="IB67" s="30"/>
      <c r="IC67" s="30"/>
      <c r="ID67" s="30"/>
      <c r="IE67" s="30"/>
      <c r="IF67" s="30"/>
      <c r="IG67" s="30"/>
      <c r="IH67" s="30"/>
      <c r="II67" s="30"/>
      <c r="IJ67" s="30"/>
      <c r="IK67" s="30"/>
      <c r="IL67" s="30"/>
      <c r="IM67" s="30"/>
      <c r="IN67" s="30"/>
      <c r="IO67" s="30"/>
      <c r="IP67" s="30"/>
      <c r="IQ67" s="30"/>
      <c r="IR67" s="30"/>
      <c r="IS67" s="30"/>
      <c r="IT67" s="30"/>
      <c r="IU67" s="30"/>
      <c r="IV67" s="30"/>
      <c r="IW67" s="30"/>
      <c r="IX67" s="30"/>
      <c r="IY67" s="30"/>
      <c r="IZ67" s="30"/>
      <c r="JA67" s="30"/>
      <c r="JB67" s="30"/>
      <c r="JC67" s="30"/>
      <c r="JD67" s="30"/>
      <c r="JE67" s="30"/>
      <c r="JF67" s="30"/>
      <c r="JG67" s="30"/>
      <c r="JH67" s="30"/>
      <c r="JI67" s="30"/>
      <c r="JJ67" s="30"/>
      <c r="JK67" s="30"/>
      <c r="JL67" s="30"/>
      <c r="JM67" s="30"/>
      <c r="JN67" s="30"/>
      <c r="JO67" s="30"/>
      <c r="JP67" s="30"/>
      <c r="JQ67" s="30"/>
      <c r="JR67" s="30"/>
      <c r="JS67" s="30"/>
      <c r="JT67" s="30"/>
      <c r="JU67" s="30"/>
      <c r="JV67" s="30"/>
      <c r="JW67" s="30"/>
      <c r="JX67" s="30"/>
      <c r="JY67" s="30"/>
      <c r="JZ67" s="30"/>
      <c r="KA67" s="30"/>
      <c r="KB67" s="30"/>
      <c r="KC67" s="30"/>
    </row>
    <row r="68" spans="3:289" s="21" customFormat="1">
      <c r="C68" s="33"/>
      <c r="D68" s="34"/>
      <c r="E68" s="30"/>
      <c r="F68" s="30"/>
      <c r="G68" s="30"/>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c r="AN68" s="30"/>
      <c r="AO68" s="30"/>
      <c r="AP68" s="30"/>
      <c r="AQ68" s="30"/>
      <c r="AR68" s="30"/>
      <c r="AS68" s="30"/>
      <c r="AT68" s="30"/>
      <c r="AU68" s="30"/>
      <c r="AV68" s="30"/>
      <c r="AW68" s="30"/>
      <c r="AX68" s="30"/>
      <c r="AY68" s="30"/>
      <c r="AZ68" s="30"/>
      <c r="BA68" s="30"/>
      <c r="BB68" s="30"/>
      <c r="BC68" s="30"/>
      <c r="BD68" s="30"/>
      <c r="BE68" s="30"/>
      <c r="BF68" s="30"/>
      <c r="BG68" s="30"/>
      <c r="BH68" s="30"/>
      <c r="BI68" s="30"/>
      <c r="BJ68" s="30"/>
      <c r="BK68" s="30"/>
      <c r="BL68" s="30"/>
      <c r="BM68" s="30"/>
      <c r="BN68" s="30"/>
      <c r="BO68" s="30"/>
      <c r="BP68" s="30"/>
      <c r="BQ68" s="30"/>
      <c r="BR68" s="30"/>
      <c r="BS68" s="30"/>
      <c r="BT68" s="30"/>
      <c r="BU68" s="30"/>
      <c r="BV68" s="30"/>
      <c r="BW68" s="30"/>
      <c r="BX68" s="30"/>
      <c r="BY68" s="30"/>
      <c r="BZ68" s="30"/>
      <c r="CA68" s="30"/>
      <c r="CB68" s="30"/>
      <c r="CC68" s="30"/>
      <c r="CD68" s="30"/>
      <c r="CE68" s="30"/>
      <c r="CF68" s="30"/>
      <c r="CG68" s="30"/>
      <c r="CH68" s="30"/>
      <c r="CI68" s="30"/>
      <c r="CJ68" s="30"/>
      <c r="CK68" s="30"/>
      <c r="CL68" s="30"/>
      <c r="CM68" s="30"/>
      <c r="CN68" s="30"/>
      <c r="CO68" s="30"/>
      <c r="CP68" s="30"/>
      <c r="CQ68" s="30"/>
      <c r="CR68" s="30"/>
      <c r="CS68" s="30"/>
      <c r="CT68" s="30"/>
      <c r="CU68" s="30"/>
      <c r="CV68" s="30"/>
      <c r="CW68" s="30"/>
      <c r="CX68" s="30"/>
      <c r="CY68" s="30"/>
      <c r="CZ68" s="30"/>
      <c r="DA68" s="30"/>
      <c r="DB68" s="30"/>
      <c r="DC68" s="30"/>
      <c r="DD68" s="30"/>
      <c r="DE68" s="30"/>
      <c r="DF68" s="30"/>
      <c r="DG68" s="30"/>
      <c r="DH68" s="30"/>
      <c r="DI68" s="30"/>
      <c r="DJ68" s="30"/>
      <c r="DK68" s="30"/>
      <c r="DL68" s="30"/>
      <c r="DM68" s="30"/>
      <c r="DN68" s="30"/>
      <c r="DO68" s="30"/>
      <c r="DP68" s="30"/>
      <c r="DQ68" s="30"/>
      <c r="DR68" s="30"/>
      <c r="DS68" s="30"/>
      <c r="DT68" s="30"/>
      <c r="DU68" s="30"/>
      <c r="DV68" s="30"/>
      <c r="DW68" s="30"/>
      <c r="DX68" s="30"/>
      <c r="DY68" s="30"/>
      <c r="DZ68" s="30"/>
      <c r="EA68" s="30"/>
      <c r="EB68" s="30"/>
      <c r="EC68" s="30"/>
      <c r="ED68" s="30"/>
      <c r="EE68" s="30"/>
      <c r="EF68" s="30"/>
      <c r="EG68" s="30"/>
      <c r="EH68" s="30"/>
      <c r="EI68" s="30"/>
      <c r="EJ68" s="30"/>
      <c r="EK68" s="30"/>
      <c r="EL68" s="30"/>
      <c r="EM68" s="30"/>
      <c r="EN68" s="30"/>
      <c r="EO68" s="30"/>
      <c r="EP68" s="30"/>
      <c r="EQ68" s="30"/>
      <c r="ER68" s="30"/>
      <c r="ES68" s="30"/>
      <c r="ET68" s="30"/>
      <c r="EU68" s="30"/>
      <c r="EV68" s="30"/>
      <c r="EW68" s="30"/>
      <c r="EX68" s="30"/>
      <c r="EY68" s="30"/>
      <c r="EZ68" s="30"/>
      <c r="FA68" s="30"/>
      <c r="FB68" s="30"/>
      <c r="FC68" s="30"/>
      <c r="FD68" s="30"/>
      <c r="FE68" s="30"/>
      <c r="FF68" s="30"/>
      <c r="FG68" s="30"/>
      <c r="FH68" s="30"/>
      <c r="FI68" s="30"/>
      <c r="FJ68" s="30"/>
      <c r="FK68" s="30"/>
      <c r="FL68" s="30"/>
      <c r="FM68" s="30"/>
      <c r="FN68" s="30"/>
      <c r="FO68" s="30"/>
      <c r="FP68" s="30"/>
      <c r="FQ68" s="30"/>
      <c r="FR68" s="30"/>
      <c r="FS68" s="30"/>
      <c r="FT68" s="30"/>
      <c r="FU68" s="30"/>
      <c r="FV68" s="30"/>
      <c r="FW68" s="30"/>
      <c r="FX68" s="30"/>
      <c r="FY68" s="30"/>
      <c r="FZ68" s="30"/>
      <c r="GA68" s="30"/>
      <c r="GB68" s="30"/>
      <c r="GC68" s="30"/>
      <c r="GD68" s="30"/>
      <c r="GE68" s="30"/>
      <c r="GF68" s="30"/>
      <c r="GG68" s="30"/>
      <c r="GH68" s="30"/>
      <c r="GI68" s="30"/>
      <c r="GJ68" s="30"/>
      <c r="GK68" s="30"/>
      <c r="GL68" s="30"/>
      <c r="GM68" s="30"/>
      <c r="GN68" s="30"/>
      <c r="GO68" s="30"/>
      <c r="GP68" s="30"/>
      <c r="GQ68" s="30"/>
      <c r="GR68" s="30"/>
      <c r="GS68" s="30"/>
      <c r="GT68" s="30"/>
      <c r="GU68" s="30"/>
      <c r="GV68" s="30"/>
      <c r="GW68" s="30"/>
      <c r="GX68" s="30"/>
      <c r="GY68" s="30"/>
      <c r="GZ68" s="30"/>
      <c r="HA68" s="30"/>
      <c r="HB68" s="30"/>
      <c r="HC68" s="30"/>
      <c r="HD68" s="30"/>
      <c r="HE68" s="30"/>
      <c r="HF68" s="30"/>
      <c r="HG68" s="30"/>
      <c r="HH68" s="30"/>
      <c r="HI68" s="30"/>
      <c r="HJ68" s="30"/>
      <c r="HK68" s="30"/>
      <c r="HL68" s="30"/>
      <c r="HM68" s="30"/>
      <c r="HN68" s="30"/>
      <c r="HO68" s="30"/>
      <c r="HP68" s="30"/>
      <c r="HQ68" s="30"/>
      <c r="HR68" s="30"/>
      <c r="HS68" s="30"/>
      <c r="HT68" s="30"/>
      <c r="HU68" s="30"/>
      <c r="HV68" s="30"/>
      <c r="HW68" s="30"/>
      <c r="HX68" s="30"/>
      <c r="HY68" s="30"/>
      <c r="HZ68" s="30"/>
      <c r="IA68" s="30"/>
      <c r="IB68" s="30"/>
      <c r="IC68" s="30"/>
      <c r="ID68" s="30"/>
      <c r="IE68" s="30"/>
      <c r="IF68" s="30"/>
      <c r="IG68" s="30"/>
      <c r="IH68" s="30"/>
      <c r="II68" s="30"/>
      <c r="IJ68" s="30"/>
      <c r="IK68" s="30"/>
      <c r="IL68" s="30"/>
      <c r="IM68" s="30"/>
      <c r="IN68" s="30"/>
      <c r="IO68" s="30"/>
      <c r="IP68" s="30"/>
      <c r="IQ68" s="30"/>
      <c r="IR68" s="30"/>
      <c r="IS68" s="30"/>
      <c r="IT68" s="30"/>
      <c r="IU68" s="30"/>
      <c r="IV68" s="30"/>
      <c r="IW68" s="30"/>
      <c r="IX68" s="30"/>
      <c r="IY68" s="30"/>
      <c r="IZ68" s="30"/>
      <c r="JA68" s="30"/>
      <c r="JB68" s="30"/>
      <c r="JC68" s="30"/>
      <c r="JD68" s="30"/>
      <c r="JE68" s="30"/>
      <c r="JF68" s="30"/>
      <c r="JG68" s="30"/>
      <c r="JH68" s="30"/>
      <c r="JI68" s="30"/>
      <c r="JJ68" s="30"/>
      <c r="JK68" s="30"/>
      <c r="JL68" s="30"/>
      <c r="JM68" s="30"/>
      <c r="JN68" s="30"/>
      <c r="JO68" s="30"/>
      <c r="JP68" s="30"/>
      <c r="JQ68" s="30"/>
      <c r="JR68" s="30"/>
      <c r="JS68" s="30"/>
      <c r="JT68" s="30"/>
      <c r="JU68" s="30"/>
      <c r="JV68" s="30"/>
      <c r="JW68" s="30"/>
      <c r="JX68" s="30"/>
      <c r="JY68" s="30"/>
      <c r="JZ68" s="30"/>
      <c r="KA68" s="30"/>
      <c r="KB68" s="30"/>
      <c r="KC68" s="30"/>
    </row>
    <row r="69" spans="3:289" s="21" customFormat="1">
      <c r="C69" s="33"/>
      <c r="D69" s="34"/>
      <c r="E69" s="30"/>
      <c r="F69" s="30"/>
      <c r="G69" s="30"/>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30"/>
      <c r="AW69" s="30"/>
      <c r="AX69" s="30"/>
      <c r="AY69" s="30"/>
      <c r="AZ69" s="30"/>
      <c r="BA69" s="30"/>
      <c r="BB69" s="30"/>
      <c r="BC69" s="30"/>
      <c r="BD69" s="30"/>
      <c r="BE69" s="30"/>
      <c r="BF69" s="30"/>
      <c r="BG69" s="30"/>
      <c r="BH69" s="30"/>
      <c r="BI69" s="30"/>
      <c r="BJ69" s="30"/>
      <c r="BK69" s="30"/>
      <c r="BL69" s="30"/>
      <c r="BM69" s="30"/>
      <c r="BN69" s="30"/>
      <c r="BO69" s="30"/>
      <c r="BP69" s="30"/>
      <c r="BQ69" s="30"/>
      <c r="BR69" s="30"/>
      <c r="BS69" s="30"/>
      <c r="BT69" s="30"/>
      <c r="BU69" s="30"/>
      <c r="BV69" s="30"/>
      <c r="BW69" s="30"/>
      <c r="BX69" s="30"/>
      <c r="BY69" s="30"/>
      <c r="BZ69" s="30"/>
      <c r="CA69" s="30"/>
      <c r="CB69" s="30"/>
      <c r="CC69" s="30"/>
      <c r="CD69" s="30"/>
      <c r="CE69" s="30"/>
      <c r="CF69" s="30"/>
      <c r="CG69" s="30"/>
      <c r="CH69" s="30"/>
      <c r="CI69" s="30"/>
      <c r="CJ69" s="30"/>
      <c r="CK69" s="30"/>
      <c r="CL69" s="30"/>
      <c r="CM69" s="30"/>
      <c r="CN69" s="30"/>
      <c r="CO69" s="30"/>
      <c r="CP69" s="30"/>
      <c r="CQ69" s="30"/>
      <c r="CR69" s="30"/>
      <c r="CS69" s="30"/>
      <c r="CT69" s="30"/>
      <c r="CU69" s="30"/>
      <c r="CV69" s="30"/>
      <c r="CW69" s="30"/>
      <c r="CX69" s="30"/>
      <c r="CY69" s="30"/>
      <c r="CZ69" s="30"/>
      <c r="DA69" s="30"/>
      <c r="DB69" s="30"/>
      <c r="DC69" s="30"/>
      <c r="DD69" s="30"/>
      <c r="DE69" s="30"/>
      <c r="DF69" s="30"/>
      <c r="DG69" s="30"/>
      <c r="DH69" s="30"/>
      <c r="DI69" s="30"/>
      <c r="DJ69" s="30"/>
      <c r="DK69" s="30"/>
      <c r="DL69" s="30"/>
      <c r="DM69" s="30"/>
      <c r="DN69" s="30"/>
      <c r="DO69" s="30"/>
      <c r="DP69" s="30"/>
      <c r="DQ69" s="30"/>
      <c r="DR69" s="30"/>
      <c r="DS69" s="30"/>
      <c r="DT69" s="30"/>
      <c r="DU69" s="30"/>
      <c r="DV69" s="30"/>
      <c r="DW69" s="30"/>
      <c r="DX69" s="30"/>
      <c r="DY69" s="30"/>
      <c r="DZ69" s="30"/>
      <c r="EA69" s="30"/>
      <c r="EB69" s="30"/>
      <c r="EC69" s="30"/>
      <c r="ED69" s="30"/>
      <c r="EE69" s="30"/>
      <c r="EF69" s="30"/>
      <c r="EG69" s="30"/>
      <c r="EH69" s="30"/>
      <c r="EI69" s="30"/>
      <c r="EJ69" s="30"/>
      <c r="EK69" s="30"/>
      <c r="EL69" s="30"/>
      <c r="EM69" s="30"/>
      <c r="EN69" s="30"/>
      <c r="EO69" s="30"/>
      <c r="EP69" s="30"/>
      <c r="EQ69" s="30"/>
      <c r="ER69" s="30"/>
      <c r="ES69" s="30"/>
      <c r="ET69" s="30"/>
      <c r="EU69" s="30"/>
      <c r="EV69" s="30"/>
      <c r="EW69" s="30"/>
      <c r="EX69" s="30"/>
      <c r="EY69" s="30"/>
      <c r="EZ69" s="30"/>
      <c r="FA69" s="30"/>
      <c r="FB69" s="30"/>
      <c r="FC69" s="30"/>
      <c r="FD69" s="30"/>
      <c r="FE69" s="30"/>
      <c r="FF69" s="30"/>
      <c r="FG69" s="30"/>
      <c r="FH69" s="30"/>
      <c r="FI69" s="30"/>
      <c r="FJ69" s="30"/>
      <c r="FK69" s="30"/>
      <c r="FL69" s="30"/>
      <c r="FM69" s="30"/>
      <c r="FN69" s="30"/>
      <c r="FO69" s="30"/>
      <c r="FP69" s="30"/>
      <c r="FQ69" s="30"/>
      <c r="FR69" s="30"/>
      <c r="FS69" s="30"/>
      <c r="FT69" s="30"/>
      <c r="FU69" s="30"/>
      <c r="FV69" s="30"/>
      <c r="FW69" s="30"/>
      <c r="FX69" s="30"/>
      <c r="FY69" s="30"/>
      <c r="FZ69" s="30"/>
      <c r="GA69" s="30"/>
      <c r="GB69" s="30"/>
      <c r="GC69" s="30"/>
      <c r="GD69" s="30"/>
      <c r="GE69" s="30"/>
      <c r="GF69" s="30"/>
      <c r="GG69" s="30"/>
      <c r="GH69" s="30"/>
      <c r="GI69" s="30"/>
      <c r="GJ69" s="30"/>
      <c r="GK69" s="30"/>
      <c r="GL69" s="30"/>
      <c r="GM69" s="30"/>
      <c r="GN69" s="30"/>
      <c r="GO69" s="30"/>
      <c r="GP69" s="30"/>
      <c r="GQ69" s="30"/>
      <c r="GR69" s="30"/>
      <c r="GS69" s="30"/>
      <c r="GT69" s="30"/>
      <c r="GU69" s="30"/>
      <c r="GV69" s="30"/>
      <c r="GW69" s="30"/>
      <c r="GX69" s="30"/>
      <c r="GY69" s="30"/>
      <c r="GZ69" s="30"/>
      <c r="HA69" s="30"/>
      <c r="HB69" s="30"/>
      <c r="HC69" s="30"/>
      <c r="HD69" s="30"/>
      <c r="HE69" s="30"/>
      <c r="HF69" s="30"/>
      <c r="HG69" s="30"/>
      <c r="HH69" s="30"/>
      <c r="HI69" s="30"/>
      <c r="HJ69" s="30"/>
      <c r="HK69" s="30"/>
      <c r="HL69" s="30"/>
      <c r="HM69" s="30"/>
      <c r="HN69" s="30"/>
      <c r="HO69" s="30"/>
      <c r="HP69" s="30"/>
      <c r="HQ69" s="30"/>
      <c r="HR69" s="30"/>
      <c r="HS69" s="30"/>
      <c r="HT69" s="30"/>
      <c r="HU69" s="30"/>
      <c r="HV69" s="30"/>
      <c r="HW69" s="30"/>
      <c r="HX69" s="30"/>
      <c r="HY69" s="30"/>
      <c r="HZ69" s="30"/>
      <c r="IA69" s="30"/>
      <c r="IB69" s="30"/>
      <c r="IC69" s="30"/>
      <c r="ID69" s="30"/>
      <c r="IE69" s="30"/>
      <c r="IF69" s="30"/>
      <c r="IG69" s="30"/>
      <c r="IH69" s="30"/>
      <c r="II69" s="30"/>
      <c r="IJ69" s="30"/>
      <c r="IK69" s="30"/>
      <c r="IL69" s="30"/>
      <c r="IM69" s="30"/>
      <c r="IN69" s="30"/>
      <c r="IO69" s="30"/>
      <c r="IP69" s="30"/>
      <c r="IQ69" s="30"/>
      <c r="IR69" s="30"/>
      <c r="IS69" s="30"/>
      <c r="IT69" s="30"/>
      <c r="IU69" s="30"/>
      <c r="IV69" s="30"/>
      <c r="IW69" s="30"/>
      <c r="IX69" s="30"/>
      <c r="IY69" s="30"/>
      <c r="IZ69" s="30"/>
      <c r="JA69" s="30"/>
      <c r="JB69" s="30"/>
      <c r="JC69" s="30"/>
      <c r="JD69" s="30"/>
      <c r="JE69" s="30"/>
      <c r="JF69" s="30"/>
      <c r="JG69" s="30"/>
      <c r="JH69" s="30"/>
      <c r="JI69" s="30"/>
      <c r="JJ69" s="30"/>
      <c r="JK69" s="30"/>
      <c r="JL69" s="30"/>
      <c r="JM69" s="30"/>
      <c r="JN69" s="30"/>
      <c r="JO69" s="30"/>
      <c r="JP69" s="30"/>
      <c r="JQ69" s="30"/>
      <c r="JR69" s="30"/>
      <c r="JS69" s="30"/>
      <c r="JT69" s="30"/>
      <c r="JU69" s="30"/>
      <c r="JV69" s="30"/>
      <c r="JW69" s="30"/>
      <c r="JX69" s="30"/>
      <c r="JY69" s="30"/>
      <c r="JZ69" s="30"/>
      <c r="KA69" s="30"/>
      <c r="KB69" s="30"/>
      <c r="KC69" s="30"/>
    </row>
    <row r="70" spans="3:289" s="21" customFormat="1">
      <c r="C70" s="33"/>
      <c r="D70" s="34"/>
      <c r="E70" s="30"/>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c r="BB70" s="30"/>
      <c r="BC70" s="30"/>
      <c r="BD70" s="30"/>
      <c r="BE70" s="30"/>
      <c r="BF70" s="30"/>
      <c r="BG70" s="30"/>
      <c r="BH70" s="30"/>
      <c r="BI70" s="30"/>
      <c r="BJ70" s="30"/>
      <c r="BK70" s="30"/>
      <c r="BL70" s="30"/>
      <c r="BM70" s="30"/>
      <c r="BN70" s="30"/>
      <c r="BO70" s="30"/>
      <c r="BP70" s="30"/>
      <c r="BQ70" s="30"/>
      <c r="BR70" s="30"/>
      <c r="BS70" s="30"/>
      <c r="BT70" s="30"/>
      <c r="BU70" s="30"/>
      <c r="BV70" s="30"/>
      <c r="BW70" s="30"/>
      <c r="BX70" s="30"/>
      <c r="BY70" s="30"/>
      <c r="BZ70" s="30"/>
      <c r="CA70" s="30"/>
      <c r="CB70" s="30"/>
      <c r="CC70" s="30"/>
      <c r="CD70" s="30"/>
      <c r="CE70" s="30"/>
      <c r="CF70" s="30"/>
      <c r="CG70" s="30"/>
      <c r="CH70" s="30"/>
      <c r="CI70" s="30"/>
      <c r="CJ70" s="30"/>
      <c r="CK70" s="30"/>
      <c r="CL70" s="30"/>
      <c r="CM70" s="30"/>
      <c r="CN70" s="30"/>
      <c r="CO70" s="30"/>
      <c r="CP70" s="30"/>
      <c r="CQ70" s="30"/>
      <c r="CR70" s="30"/>
      <c r="CS70" s="30"/>
      <c r="CT70" s="30"/>
      <c r="CU70" s="30"/>
      <c r="CV70" s="30"/>
      <c r="CW70" s="30"/>
      <c r="CX70" s="30"/>
      <c r="CY70" s="30"/>
      <c r="CZ70" s="30"/>
      <c r="DA70" s="30"/>
      <c r="DB70" s="30"/>
      <c r="DC70" s="30"/>
      <c r="DD70" s="30"/>
      <c r="DE70" s="30"/>
      <c r="DF70" s="30"/>
      <c r="DG70" s="30"/>
      <c r="DH70" s="30"/>
      <c r="DI70" s="30"/>
      <c r="DJ70" s="30"/>
      <c r="DK70" s="30"/>
      <c r="DL70" s="30"/>
      <c r="DM70" s="30"/>
      <c r="DN70" s="30"/>
      <c r="DO70" s="30"/>
      <c r="DP70" s="30"/>
      <c r="DQ70" s="30"/>
      <c r="DR70" s="30"/>
      <c r="DS70" s="30"/>
      <c r="DT70" s="30"/>
      <c r="DU70" s="30"/>
      <c r="DV70" s="30"/>
      <c r="DW70" s="30"/>
      <c r="DX70" s="30"/>
      <c r="DY70" s="30"/>
      <c r="DZ70" s="30"/>
      <c r="EA70" s="30"/>
      <c r="EB70" s="30"/>
      <c r="EC70" s="30"/>
      <c r="ED70" s="30"/>
      <c r="EE70" s="30"/>
      <c r="EF70" s="30"/>
      <c r="EG70" s="30"/>
      <c r="EH70" s="30"/>
      <c r="EI70" s="30"/>
      <c r="EJ70" s="30"/>
      <c r="EK70" s="30"/>
      <c r="EL70" s="30"/>
      <c r="EM70" s="30"/>
      <c r="EN70" s="30"/>
      <c r="EO70" s="30"/>
      <c r="EP70" s="30"/>
      <c r="EQ70" s="30"/>
      <c r="ER70" s="30"/>
      <c r="ES70" s="30"/>
      <c r="ET70" s="30"/>
      <c r="EU70" s="30"/>
      <c r="EV70" s="30"/>
      <c r="EW70" s="30"/>
      <c r="EX70" s="30"/>
      <c r="EY70" s="30"/>
      <c r="EZ70" s="30"/>
      <c r="FA70" s="30"/>
      <c r="FB70" s="30"/>
      <c r="FC70" s="30"/>
      <c r="FD70" s="30"/>
      <c r="FE70" s="30"/>
      <c r="FF70" s="30"/>
      <c r="FG70" s="30"/>
      <c r="FH70" s="30"/>
      <c r="FI70" s="30"/>
      <c r="FJ70" s="30"/>
      <c r="FK70" s="30"/>
      <c r="FL70" s="30"/>
      <c r="FM70" s="30"/>
      <c r="FN70" s="30"/>
      <c r="FO70" s="30"/>
      <c r="FP70" s="30"/>
      <c r="FQ70" s="30"/>
      <c r="FR70" s="30"/>
      <c r="FS70" s="30"/>
      <c r="FT70" s="30"/>
      <c r="FU70" s="30"/>
      <c r="FV70" s="30"/>
      <c r="FW70" s="30"/>
      <c r="FX70" s="30"/>
      <c r="FY70" s="30"/>
      <c r="FZ70" s="30"/>
      <c r="GA70" s="30"/>
      <c r="GB70" s="30"/>
      <c r="GC70" s="30"/>
      <c r="GD70" s="30"/>
      <c r="GE70" s="30"/>
      <c r="GF70" s="30"/>
      <c r="GG70" s="30"/>
      <c r="GH70" s="30"/>
      <c r="GI70" s="30"/>
      <c r="GJ70" s="30"/>
      <c r="GK70" s="30"/>
      <c r="GL70" s="30"/>
      <c r="GM70" s="30"/>
      <c r="GN70" s="30"/>
      <c r="GO70" s="30"/>
      <c r="GP70" s="30"/>
      <c r="GQ70" s="30"/>
      <c r="GR70" s="30"/>
      <c r="GS70" s="30"/>
      <c r="GT70" s="30"/>
      <c r="GU70" s="30"/>
      <c r="GV70" s="30"/>
      <c r="GW70" s="30"/>
      <c r="GX70" s="30"/>
      <c r="GY70" s="30"/>
      <c r="GZ70" s="30"/>
      <c r="HA70" s="30"/>
      <c r="HB70" s="30"/>
      <c r="HC70" s="30"/>
      <c r="HD70" s="30"/>
      <c r="HE70" s="30"/>
      <c r="HF70" s="30"/>
      <c r="HG70" s="30"/>
      <c r="HH70" s="30"/>
      <c r="HI70" s="30"/>
      <c r="HJ70" s="30"/>
      <c r="HK70" s="30"/>
      <c r="HL70" s="30"/>
      <c r="HM70" s="30"/>
      <c r="HN70" s="30"/>
      <c r="HO70" s="30"/>
      <c r="HP70" s="30"/>
      <c r="HQ70" s="30"/>
      <c r="HR70" s="30"/>
      <c r="HS70" s="30"/>
      <c r="HT70" s="30"/>
      <c r="HU70" s="30"/>
      <c r="HV70" s="30"/>
      <c r="HW70" s="30"/>
      <c r="HX70" s="30"/>
      <c r="HY70" s="30"/>
      <c r="HZ70" s="30"/>
      <c r="IA70" s="30"/>
      <c r="IB70" s="30"/>
      <c r="IC70" s="30"/>
      <c r="ID70" s="30"/>
      <c r="IE70" s="30"/>
      <c r="IF70" s="30"/>
      <c r="IG70" s="30"/>
      <c r="IH70" s="30"/>
      <c r="II70" s="30"/>
      <c r="IJ70" s="30"/>
      <c r="IK70" s="30"/>
      <c r="IL70" s="30"/>
      <c r="IM70" s="30"/>
      <c r="IN70" s="30"/>
      <c r="IO70" s="30"/>
      <c r="IP70" s="30"/>
      <c r="IQ70" s="30"/>
      <c r="IR70" s="30"/>
      <c r="IS70" s="30"/>
      <c r="IT70" s="30"/>
      <c r="IU70" s="30"/>
      <c r="IV70" s="30"/>
      <c r="IW70" s="30"/>
      <c r="IX70" s="30"/>
      <c r="IY70" s="30"/>
      <c r="IZ70" s="30"/>
      <c r="JA70" s="30"/>
      <c r="JB70" s="30"/>
      <c r="JC70" s="30"/>
      <c r="JD70" s="30"/>
      <c r="JE70" s="30"/>
      <c r="JF70" s="30"/>
      <c r="JG70" s="30"/>
      <c r="JH70" s="30"/>
      <c r="JI70" s="30"/>
      <c r="JJ70" s="30"/>
      <c r="JK70" s="30"/>
      <c r="JL70" s="30"/>
      <c r="JM70" s="30"/>
      <c r="JN70" s="30"/>
      <c r="JO70" s="30"/>
      <c r="JP70" s="30"/>
      <c r="JQ70" s="30"/>
      <c r="JR70" s="30"/>
      <c r="JS70" s="30"/>
      <c r="JT70" s="30"/>
      <c r="JU70" s="30"/>
      <c r="JV70" s="30"/>
      <c r="JW70" s="30"/>
      <c r="JX70" s="30"/>
      <c r="JY70" s="30"/>
      <c r="JZ70" s="30"/>
      <c r="KA70" s="30"/>
      <c r="KB70" s="30"/>
      <c r="KC70" s="30"/>
    </row>
    <row r="71" spans="3:289" s="21" customFormat="1">
      <c r="C71" s="33"/>
      <c r="D71" s="34"/>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c r="AW71" s="30"/>
      <c r="AX71" s="30"/>
      <c r="AY71" s="30"/>
      <c r="AZ71" s="30"/>
      <c r="BA71" s="30"/>
      <c r="BB71" s="30"/>
      <c r="BC71" s="30"/>
      <c r="BD71" s="30"/>
      <c r="BE71" s="30"/>
      <c r="BF71" s="30"/>
      <c r="BG71" s="30"/>
      <c r="BH71" s="30"/>
      <c r="BI71" s="30"/>
      <c r="BJ71" s="30"/>
      <c r="BK71" s="30"/>
      <c r="BL71" s="30"/>
      <c r="BM71" s="30"/>
      <c r="BN71" s="30"/>
      <c r="BO71" s="30"/>
      <c r="BP71" s="30"/>
      <c r="BQ71" s="30"/>
      <c r="BR71" s="30"/>
      <c r="BS71" s="30"/>
      <c r="BT71" s="30"/>
      <c r="BU71" s="30"/>
      <c r="BV71" s="30"/>
      <c r="BW71" s="30"/>
      <c r="BX71" s="30"/>
      <c r="BY71" s="30"/>
      <c r="BZ71" s="30"/>
      <c r="CA71" s="30"/>
      <c r="CB71" s="30"/>
      <c r="CC71" s="30"/>
      <c r="CD71" s="30"/>
      <c r="CE71" s="30"/>
      <c r="CF71" s="30"/>
      <c r="CG71" s="30"/>
      <c r="CH71" s="30"/>
      <c r="CI71" s="30"/>
      <c r="CJ71" s="30"/>
      <c r="CK71" s="30"/>
      <c r="CL71" s="30"/>
      <c r="CM71" s="30"/>
      <c r="CN71" s="30"/>
      <c r="CO71" s="30"/>
      <c r="CP71" s="30"/>
      <c r="CQ71" s="30"/>
      <c r="CR71" s="30"/>
      <c r="CS71" s="30"/>
      <c r="CT71" s="30"/>
      <c r="CU71" s="30"/>
      <c r="CV71" s="30"/>
      <c r="CW71" s="30"/>
      <c r="CX71" s="30"/>
      <c r="CY71" s="30"/>
      <c r="CZ71" s="30"/>
      <c r="DA71" s="30"/>
      <c r="DB71" s="30"/>
      <c r="DC71" s="30"/>
      <c r="DD71" s="30"/>
      <c r="DE71" s="30"/>
      <c r="DF71" s="30"/>
      <c r="DG71" s="30"/>
      <c r="DH71" s="30"/>
      <c r="DI71" s="30"/>
      <c r="DJ71" s="30"/>
      <c r="DK71" s="30"/>
      <c r="DL71" s="30"/>
      <c r="DM71" s="30"/>
      <c r="DN71" s="30"/>
      <c r="DO71" s="30"/>
      <c r="DP71" s="30"/>
      <c r="DQ71" s="30"/>
      <c r="DR71" s="30"/>
      <c r="DS71" s="30"/>
      <c r="DT71" s="30"/>
      <c r="DU71" s="30"/>
      <c r="DV71" s="30"/>
      <c r="DW71" s="30"/>
      <c r="DX71" s="30"/>
      <c r="DY71" s="30"/>
      <c r="DZ71" s="30"/>
      <c r="EA71" s="30"/>
      <c r="EB71" s="30"/>
      <c r="EC71" s="30"/>
      <c r="ED71" s="30"/>
      <c r="EE71" s="30"/>
      <c r="EF71" s="30"/>
      <c r="EG71" s="30"/>
      <c r="EH71" s="30"/>
      <c r="EI71" s="30"/>
      <c r="EJ71" s="30"/>
      <c r="EK71" s="30"/>
      <c r="EL71" s="30"/>
      <c r="EM71" s="30"/>
      <c r="EN71" s="30"/>
      <c r="EO71" s="30"/>
      <c r="EP71" s="30"/>
      <c r="EQ71" s="30"/>
      <c r="ER71" s="30"/>
      <c r="ES71" s="30"/>
      <c r="ET71" s="30"/>
      <c r="EU71" s="30"/>
      <c r="EV71" s="30"/>
      <c r="EW71" s="30"/>
      <c r="EX71" s="30"/>
      <c r="EY71" s="30"/>
      <c r="EZ71" s="30"/>
      <c r="FA71" s="30"/>
      <c r="FB71" s="30"/>
      <c r="FC71" s="30"/>
      <c r="FD71" s="30"/>
      <c r="FE71" s="30"/>
      <c r="FF71" s="30"/>
      <c r="FG71" s="30"/>
      <c r="FH71" s="30"/>
      <c r="FI71" s="30"/>
      <c r="FJ71" s="30"/>
      <c r="FK71" s="30"/>
      <c r="FL71" s="30"/>
      <c r="FM71" s="30"/>
      <c r="FN71" s="30"/>
      <c r="FO71" s="30"/>
      <c r="FP71" s="30"/>
      <c r="FQ71" s="30"/>
      <c r="FR71" s="30"/>
      <c r="FS71" s="30"/>
      <c r="FT71" s="30"/>
      <c r="FU71" s="30"/>
      <c r="FV71" s="30"/>
      <c r="FW71" s="30"/>
      <c r="FX71" s="30"/>
      <c r="FY71" s="30"/>
      <c r="FZ71" s="30"/>
      <c r="GA71" s="30"/>
      <c r="GB71" s="30"/>
      <c r="GC71" s="30"/>
      <c r="GD71" s="30"/>
      <c r="GE71" s="30"/>
      <c r="GF71" s="30"/>
      <c r="GG71" s="30"/>
      <c r="GH71" s="30"/>
      <c r="GI71" s="30"/>
      <c r="GJ71" s="30"/>
      <c r="GK71" s="30"/>
      <c r="GL71" s="30"/>
      <c r="GM71" s="30"/>
      <c r="GN71" s="30"/>
      <c r="GO71" s="30"/>
      <c r="GP71" s="30"/>
      <c r="GQ71" s="30"/>
      <c r="GR71" s="30"/>
      <c r="GS71" s="30"/>
      <c r="GT71" s="30"/>
      <c r="GU71" s="30"/>
      <c r="GV71" s="30"/>
      <c r="GW71" s="30"/>
      <c r="GX71" s="30"/>
      <c r="GY71" s="30"/>
      <c r="GZ71" s="30"/>
      <c r="HA71" s="30"/>
      <c r="HB71" s="30"/>
      <c r="HC71" s="30"/>
      <c r="HD71" s="30"/>
      <c r="HE71" s="30"/>
      <c r="HF71" s="30"/>
      <c r="HG71" s="30"/>
      <c r="HH71" s="30"/>
      <c r="HI71" s="30"/>
      <c r="HJ71" s="30"/>
      <c r="HK71" s="30"/>
      <c r="HL71" s="30"/>
      <c r="HM71" s="30"/>
      <c r="HN71" s="30"/>
      <c r="HO71" s="30"/>
      <c r="HP71" s="30"/>
      <c r="HQ71" s="30"/>
      <c r="HR71" s="30"/>
      <c r="HS71" s="30"/>
      <c r="HT71" s="30"/>
      <c r="HU71" s="30"/>
      <c r="HV71" s="30"/>
      <c r="HW71" s="30"/>
      <c r="HX71" s="30"/>
      <c r="HY71" s="30"/>
      <c r="HZ71" s="30"/>
      <c r="IA71" s="30"/>
      <c r="IB71" s="30"/>
      <c r="IC71" s="30"/>
      <c r="ID71" s="30"/>
      <c r="IE71" s="30"/>
      <c r="IF71" s="30"/>
      <c r="IG71" s="30"/>
      <c r="IH71" s="30"/>
      <c r="II71" s="30"/>
      <c r="IJ71" s="30"/>
      <c r="IK71" s="30"/>
      <c r="IL71" s="30"/>
      <c r="IM71" s="30"/>
      <c r="IN71" s="30"/>
      <c r="IO71" s="30"/>
      <c r="IP71" s="30"/>
      <c r="IQ71" s="30"/>
      <c r="IR71" s="30"/>
      <c r="IS71" s="30"/>
      <c r="IT71" s="30"/>
      <c r="IU71" s="30"/>
      <c r="IV71" s="30"/>
      <c r="IW71" s="30"/>
      <c r="IX71" s="30"/>
      <c r="IY71" s="30"/>
      <c r="IZ71" s="30"/>
      <c r="JA71" s="30"/>
      <c r="JB71" s="30"/>
      <c r="JC71" s="30"/>
      <c r="JD71" s="30"/>
      <c r="JE71" s="30"/>
      <c r="JF71" s="30"/>
      <c r="JG71" s="30"/>
      <c r="JH71" s="30"/>
      <c r="JI71" s="30"/>
      <c r="JJ71" s="30"/>
      <c r="JK71" s="30"/>
      <c r="JL71" s="30"/>
      <c r="JM71" s="30"/>
      <c r="JN71" s="30"/>
      <c r="JO71" s="30"/>
      <c r="JP71" s="30"/>
      <c r="JQ71" s="30"/>
      <c r="JR71" s="30"/>
      <c r="JS71" s="30"/>
      <c r="JT71" s="30"/>
      <c r="JU71" s="30"/>
      <c r="JV71" s="30"/>
      <c r="JW71" s="30"/>
      <c r="JX71" s="30"/>
      <c r="JY71" s="30"/>
      <c r="JZ71" s="30"/>
      <c r="KA71" s="30"/>
      <c r="KB71" s="30"/>
      <c r="KC71" s="30"/>
    </row>
    <row r="72" spans="3:289" s="21" customFormat="1">
      <c r="C72" s="33"/>
      <c r="D72" s="34"/>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c r="AX72" s="30"/>
      <c r="AY72" s="30"/>
      <c r="AZ72" s="30"/>
      <c r="BA72" s="30"/>
      <c r="BB72" s="30"/>
      <c r="BC72" s="30"/>
      <c r="BD72" s="30"/>
      <c r="BE72" s="30"/>
      <c r="BF72" s="30"/>
      <c r="BG72" s="30"/>
      <c r="BH72" s="30"/>
      <c r="BI72" s="30"/>
      <c r="BJ72" s="30"/>
      <c r="BK72" s="30"/>
      <c r="BL72" s="30"/>
      <c r="BM72" s="30"/>
      <c r="BN72" s="30"/>
      <c r="BO72" s="30"/>
      <c r="BP72" s="30"/>
      <c r="BQ72" s="30"/>
      <c r="BR72" s="30"/>
      <c r="BS72" s="30"/>
      <c r="BT72" s="30"/>
      <c r="BU72" s="30"/>
      <c r="BV72" s="30"/>
      <c r="BW72" s="30"/>
      <c r="BX72" s="30"/>
      <c r="BY72" s="30"/>
      <c r="BZ72" s="30"/>
      <c r="CA72" s="30"/>
      <c r="CB72" s="30"/>
      <c r="CC72" s="30"/>
      <c r="CD72" s="30"/>
      <c r="CE72" s="30"/>
      <c r="CF72" s="30"/>
      <c r="CG72" s="30"/>
      <c r="CH72" s="30"/>
      <c r="CI72" s="30"/>
      <c r="CJ72" s="30"/>
      <c r="CK72" s="30"/>
      <c r="CL72" s="30"/>
      <c r="CM72" s="30"/>
      <c r="CN72" s="30"/>
      <c r="CO72" s="30"/>
      <c r="CP72" s="30"/>
      <c r="CQ72" s="30"/>
      <c r="CR72" s="30"/>
      <c r="CS72" s="30"/>
      <c r="CT72" s="30"/>
      <c r="CU72" s="30"/>
      <c r="CV72" s="30"/>
      <c r="CW72" s="30"/>
      <c r="CX72" s="30"/>
      <c r="CY72" s="30"/>
      <c r="CZ72" s="30"/>
      <c r="DA72" s="30"/>
      <c r="DB72" s="30"/>
      <c r="DC72" s="30"/>
      <c r="DD72" s="30"/>
      <c r="DE72" s="30"/>
      <c r="DF72" s="30"/>
      <c r="DG72" s="30"/>
      <c r="DH72" s="30"/>
      <c r="DI72" s="30"/>
      <c r="DJ72" s="30"/>
      <c r="DK72" s="30"/>
      <c r="DL72" s="30"/>
      <c r="DM72" s="30"/>
      <c r="DN72" s="30"/>
      <c r="DO72" s="30"/>
      <c r="DP72" s="30"/>
      <c r="DQ72" s="30"/>
      <c r="DR72" s="30"/>
      <c r="DS72" s="30"/>
      <c r="DT72" s="30"/>
      <c r="DU72" s="30"/>
      <c r="DV72" s="30"/>
      <c r="DW72" s="30"/>
      <c r="DX72" s="30"/>
      <c r="DY72" s="30"/>
      <c r="DZ72" s="30"/>
      <c r="EA72" s="30"/>
      <c r="EB72" s="30"/>
      <c r="EC72" s="30"/>
      <c r="ED72" s="30"/>
      <c r="EE72" s="30"/>
      <c r="EF72" s="30"/>
      <c r="EG72" s="30"/>
      <c r="EH72" s="30"/>
      <c r="EI72" s="30"/>
      <c r="EJ72" s="30"/>
      <c r="EK72" s="30"/>
      <c r="EL72" s="30"/>
      <c r="EM72" s="30"/>
      <c r="EN72" s="30"/>
      <c r="EO72" s="30"/>
      <c r="EP72" s="30"/>
      <c r="EQ72" s="30"/>
      <c r="ER72" s="30"/>
      <c r="ES72" s="30"/>
      <c r="ET72" s="30"/>
      <c r="EU72" s="30"/>
      <c r="EV72" s="30"/>
      <c r="EW72" s="30"/>
      <c r="EX72" s="30"/>
      <c r="EY72" s="30"/>
      <c r="EZ72" s="30"/>
      <c r="FA72" s="30"/>
      <c r="FB72" s="30"/>
      <c r="FC72" s="30"/>
      <c r="FD72" s="30"/>
      <c r="FE72" s="30"/>
      <c r="FF72" s="30"/>
      <c r="FG72" s="30"/>
      <c r="FH72" s="30"/>
      <c r="FI72" s="30"/>
      <c r="FJ72" s="30"/>
      <c r="FK72" s="30"/>
      <c r="FL72" s="30"/>
      <c r="FM72" s="30"/>
      <c r="FN72" s="30"/>
      <c r="FO72" s="30"/>
      <c r="FP72" s="30"/>
      <c r="FQ72" s="30"/>
      <c r="FR72" s="30"/>
      <c r="FS72" s="30"/>
      <c r="FT72" s="30"/>
      <c r="FU72" s="30"/>
      <c r="FV72" s="30"/>
      <c r="FW72" s="30"/>
      <c r="FX72" s="30"/>
      <c r="FY72" s="30"/>
      <c r="FZ72" s="30"/>
      <c r="GA72" s="30"/>
      <c r="GB72" s="30"/>
      <c r="GC72" s="30"/>
      <c r="GD72" s="30"/>
      <c r="GE72" s="30"/>
      <c r="GF72" s="30"/>
      <c r="GG72" s="30"/>
      <c r="GH72" s="30"/>
      <c r="GI72" s="30"/>
      <c r="GJ72" s="30"/>
      <c r="GK72" s="30"/>
      <c r="GL72" s="30"/>
      <c r="GM72" s="30"/>
      <c r="GN72" s="30"/>
      <c r="GO72" s="30"/>
      <c r="GP72" s="30"/>
      <c r="GQ72" s="30"/>
      <c r="GR72" s="30"/>
      <c r="GS72" s="30"/>
      <c r="GT72" s="30"/>
      <c r="GU72" s="30"/>
      <c r="GV72" s="30"/>
      <c r="GW72" s="30"/>
      <c r="GX72" s="30"/>
      <c r="GY72" s="30"/>
      <c r="GZ72" s="30"/>
      <c r="HA72" s="30"/>
      <c r="HB72" s="30"/>
      <c r="HC72" s="30"/>
      <c r="HD72" s="30"/>
      <c r="HE72" s="30"/>
      <c r="HF72" s="30"/>
      <c r="HG72" s="30"/>
      <c r="HH72" s="30"/>
      <c r="HI72" s="30"/>
      <c r="HJ72" s="30"/>
      <c r="HK72" s="30"/>
      <c r="HL72" s="30"/>
      <c r="HM72" s="30"/>
      <c r="HN72" s="30"/>
      <c r="HO72" s="30"/>
      <c r="HP72" s="30"/>
      <c r="HQ72" s="30"/>
      <c r="HR72" s="30"/>
      <c r="HS72" s="30"/>
      <c r="HT72" s="30"/>
      <c r="HU72" s="30"/>
      <c r="HV72" s="30"/>
      <c r="HW72" s="30"/>
      <c r="HX72" s="30"/>
      <c r="HY72" s="30"/>
      <c r="HZ72" s="30"/>
      <c r="IA72" s="30"/>
      <c r="IB72" s="30"/>
      <c r="IC72" s="30"/>
      <c r="ID72" s="30"/>
      <c r="IE72" s="30"/>
      <c r="IF72" s="30"/>
      <c r="IG72" s="30"/>
      <c r="IH72" s="30"/>
      <c r="II72" s="30"/>
      <c r="IJ72" s="30"/>
      <c r="IK72" s="30"/>
      <c r="IL72" s="30"/>
      <c r="IM72" s="30"/>
      <c r="IN72" s="30"/>
      <c r="IO72" s="30"/>
      <c r="IP72" s="30"/>
      <c r="IQ72" s="30"/>
      <c r="IR72" s="30"/>
      <c r="IS72" s="30"/>
      <c r="IT72" s="30"/>
      <c r="IU72" s="30"/>
      <c r="IV72" s="30"/>
      <c r="IW72" s="30"/>
      <c r="IX72" s="30"/>
      <c r="IY72" s="30"/>
      <c r="IZ72" s="30"/>
      <c r="JA72" s="30"/>
      <c r="JB72" s="30"/>
      <c r="JC72" s="30"/>
      <c r="JD72" s="30"/>
      <c r="JE72" s="30"/>
      <c r="JF72" s="30"/>
      <c r="JG72" s="30"/>
      <c r="JH72" s="30"/>
      <c r="JI72" s="30"/>
      <c r="JJ72" s="30"/>
      <c r="JK72" s="30"/>
      <c r="JL72" s="30"/>
      <c r="JM72" s="30"/>
      <c r="JN72" s="30"/>
      <c r="JO72" s="30"/>
      <c r="JP72" s="30"/>
      <c r="JQ72" s="30"/>
      <c r="JR72" s="30"/>
      <c r="JS72" s="30"/>
      <c r="JT72" s="30"/>
      <c r="JU72" s="30"/>
      <c r="JV72" s="30"/>
      <c r="JW72" s="30"/>
      <c r="JX72" s="30"/>
      <c r="JY72" s="30"/>
      <c r="JZ72" s="30"/>
      <c r="KA72" s="30"/>
      <c r="KB72" s="30"/>
      <c r="KC72" s="30"/>
    </row>
    <row r="73" spans="3:289" s="21" customFormat="1">
      <c r="C73" s="33"/>
      <c r="D73" s="34"/>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c r="BB73" s="30"/>
      <c r="BC73" s="30"/>
      <c r="BD73" s="30"/>
      <c r="BE73" s="30"/>
      <c r="BF73" s="30"/>
      <c r="BG73" s="30"/>
      <c r="BH73" s="30"/>
      <c r="BI73" s="30"/>
      <c r="BJ73" s="30"/>
      <c r="BK73" s="30"/>
      <c r="BL73" s="30"/>
      <c r="BM73" s="30"/>
      <c r="BN73" s="30"/>
      <c r="BO73" s="30"/>
      <c r="BP73" s="30"/>
      <c r="BQ73" s="30"/>
      <c r="BR73" s="30"/>
      <c r="BS73" s="30"/>
      <c r="BT73" s="30"/>
      <c r="BU73" s="30"/>
      <c r="BV73" s="30"/>
      <c r="BW73" s="30"/>
      <c r="BX73" s="30"/>
      <c r="BY73" s="30"/>
      <c r="BZ73" s="30"/>
      <c r="CA73" s="30"/>
      <c r="CB73" s="30"/>
      <c r="CC73" s="30"/>
      <c r="CD73" s="30"/>
      <c r="CE73" s="30"/>
      <c r="CF73" s="30"/>
      <c r="CG73" s="30"/>
      <c r="CH73" s="30"/>
      <c r="CI73" s="30"/>
      <c r="CJ73" s="30"/>
      <c r="CK73" s="30"/>
      <c r="CL73" s="30"/>
      <c r="CM73" s="30"/>
      <c r="CN73" s="30"/>
      <c r="CO73" s="30"/>
      <c r="CP73" s="30"/>
      <c r="CQ73" s="30"/>
      <c r="CR73" s="30"/>
      <c r="CS73" s="30"/>
      <c r="CT73" s="30"/>
      <c r="CU73" s="30"/>
      <c r="CV73" s="30"/>
      <c r="CW73" s="30"/>
      <c r="CX73" s="30"/>
      <c r="CY73" s="30"/>
      <c r="CZ73" s="30"/>
      <c r="DA73" s="30"/>
      <c r="DB73" s="30"/>
      <c r="DC73" s="30"/>
      <c r="DD73" s="30"/>
      <c r="DE73" s="30"/>
      <c r="DF73" s="30"/>
      <c r="DG73" s="30"/>
      <c r="DH73" s="30"/>
      <c r="DI73" s="30"/>
      <c r="DJ73" s="30"/>
      <c r="DK73" s="30"/>
      <c r="DL73" s="30"/>
      <c r="DM73" s="30"/>
      <c r="DN73" s="30"/>
      <c r="DO73" s="30"/>
      <c r="DP73" s="30"/>
      <c r="DQ73" s="30"/>
      <c r="DR73" s="30"/>
      <c r="DS73" s="30"/>
      <c r="DT73" s="30"/>
      <c r="DU73" s="30"/>
      <c r="DV73" s="30"/>
      <c r="DW73" s="30"/>
      <c r="DX73" s="30"/>
      <c r="DY73" s="30"/>
      <c r="DZ73" s="30"/>
      <c r="EA73" s="30"/>
      <c r="EB73" s="30"/>
      <c r="EC73" s="30"/>
      <c r="ED73" s="30"/>
      <c r="EE73" s="30"/>
      <c r="EF73" s="30"/>
      <c r="EG73" s="30"/>
      <c r="EH73" s="30"/>
      <c r="EI73" s="30"/>
      <c r="EJ73" s="30"/>
      <c r="EK73" s="30"/>
      <c r="EL73" s="30"/>
      <c r="EM73" s="30"/>
      <c r="EN73" s="30"/>
      <c r="EO73" s="30"/>
      <c r="EP73" s="30"/>
      <c r="EQ73" s="30"/>
      <c r="ER73" s="30"/>
      <c r="ES73" s="30"/>
      <c r="ET73" s="30"/>
      <c r="EU73" s="30"/>
      <c r="EV73" s="30"/>
      <c r="EW73" s="30"/>
      <c r="EX73" s="30"/>
      <c r="EY73" s="30"/>
      <c r="EZ73" s="30"/>
      <c r="FA73" s="30"/>
      <c r="FB73" s="30"/>
      <c r="FC73" s="30"/>
      <c r="FD73" s="30"/>
      <c r="FE73" s="30"/>
      <c r="FF73" s="30"/>
      <c r="FG73" s="30"/>
      <c r="FH73" s="30"/>
      <c r="FI73" s="30"/>
      <c r="FJ73" s="30"/>
      <c r="FK73" s="30"/>
      <c r="FL73" s="30"/>
      <c r="FM73" s="30"/>
      <c r="FN73" s="30"/>
      <c r="FO73" s="30"/>
      <c r="FP73" s="30"/>
      <c r="FQ73" s="30"/>
      <c r="FR73" s="30"/>
      <c r="FS73" s="30"/>
      <c r="FT73" s="30"/>
      <c r="FU73" s="30"/>
      <c r="FV73" s="30"/>
      <c r="FW73" s="30"/>
      <c r="FX73" s="30"/>
      <c r="FY73" s="30"/>
      <c r="FZ73" s="30"/>
      <c r="GA73" s="30"/>
      <c r="GB73" s="30"/>
      <c r="GC73" s="30"/>
      <c r="GD73" s="30"/>
      <c r="GE73" s="30"/>
      <c r="GF73" s="30"/>
      <c r="GG73" s="30"/>
      <c r="GH73" s="30"/>
      <c r="GI73" s="30"/>
      <c r="GJ73" s="30"/>
      <c r="GK73" s="30"/>
      <c r="GL73" s="30"/>
      <c r="GM73" s="30"/>
      <c r="GN73" s="30"/>
      <c r="GO73" s="30"/>
      <c r="GP73" s="30"/>
      <c r="GQ73" s="30"/>
      <c r="GR73" s="30"/>
      <c r="GS73" s="30"/>
      <c r="GT73" s="30"/>
      <c r="GU73" s="30"/>
      <c r="GV73" s="30"/>
      <c r="GW73" s="30"/>
      <c r="GX73" s="30"/>
      <c r="GY73" s="30"/>
      <c r="GZ73" s="30"/>
      <c r="HA73" s="30"/>
      <c r="HB73" s="30"/>
      <c r="HC73" s="30"/>
      <c r="HD73" s="30"/>
      <c r="HE73" s="30"/>
      <c r="HF73" s="30"/>
      <c r="HG73" s="30"/>
      <c r="HH73" s="30"/>
      <c r="HI73" s="30"/>
      <c r="HJ73" s="30"/>
      <c r="HK73" s="30"/>
      <c r="HL73" s="30"/>
      <c r="HM73" s="30"/>
      <c r="HN73" s="30"/>
      <c r="HO73" s="30"/>
      <c r="HP73" s="30"/>
      <c r="HQ73" s="30"/>
      <c r="HR73" s="30"/>
      <c r="HS73" s="30"/>
      <c r="HT73" s="30"/>
      <c r="HU73" s="30"/>
      <c r="HV73" s="30"/>
      <c r="HW73" s="30"/>
      <c r="HX73" s="30"/>
      <c r="HY73" s="30"/>
      <c r="HZ73" s="30"/>
      <c r="IA73" s="30"/>
      <c r="IB73" s="30"/>
      <c r="IC73" s="30"/>
      <c r="ID73" s="30"/>
      <c r="IE73" s="30"/>
      <c r="IF73" s="30"/>
      <c r="IG73" s="30"/>
      <c r="IH73" s="30"/>
      <c r="II73" s="30"/>
      <c r="IJ73" s="30"/>
      <c r="IK73" s="30"/>
      <c r="IL73" s="30"/>
      <c r="IM73" s="30"/>
      <c r="IN73" s="30"/>
      <c r="IO73" s="30"/>
      <c r="IP73" s="30"/>
      <c r="IQ73" s="30"/>
      <c r="IR73" s="30"/>
      <c r="IS73" s="30"/>
      <c r="IT73" s="30"/>
      <c r="IU73" s="30"/>
      <c r="IV73" s="30"/>
      <c r="IW73" s="30"/>
      <c r="IX73" s="30"/>
      <c r="IY73" s="30"/>
      <c r="IZ73" s="30"/>
      <c r="JA73" s="30"/>
      <c r="JB73" s="30"/>
      <c r="JC73" s="30"/>
      <c r="JD73" s="30"/>
      <c r="JE73" s="30"/>
      <c r="JF73" s="30"/>
      <c r="JG73" s="30"/>
      <c r="JH73" s="30"/>
      <c r="JI73" s="30"/>
      <c r="JJ73" s="30"/>
      <c r="JK73" s="30"/>
      <c r="JL73" s="30"/>
      <c r="JM73" s="30"/>
      <c r="JN73" s="30"/>
      <c r="JO73" s="30"/>
      <c r="JP73" s="30"/>
      <c r="JQ73" s="30"/>
      <c r="JR73" s="30"/>
      <c r="JS73" s="30"/>
      <c r="JT73" s="30"/>
      <c r="JU73" s="30"/>
      <c r="JV73" s="30"/>
      <c r="JW73" s="30"/>
      <c r="JX73" s="30"/>
      <c r="JY73" s="30"/>
      <c r="JZ73" s="30"/>
      <c r="KA73" s="30"/>
      <c r="KB73" s="30"/>
      <c r="KC73" s="30"/>
    </row>
    <row r="74" spans="3:289" s="21" customFormat="1">
      <c r="C74" s="33"/>
      <c r="D74" s="34"/>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0"/>
      <c r="BM74" s="30"/>
      <c r="BN74" s="30"/>
      <c r="BO74" s="30"/>
      <c r="BP74" s="30"/>
      <c r="BQ74" s="30"/>
      <c r="BR74" s="30"/>
      <c r="BS74" s="30"/>
      <c r="BT74" s="30"/>
      <c r="BU74" s="30"/>
      <c r="BV74" s="30"/>
      <c r="BW74" s="30"/>
      <c r="BX74" s="30"/>
      <c r="BY74" s="30"/>
      <c r="BZ74" s="30"/>
      <c r="CA74" s="30"/>
      <c r="CB74" s="30"/>
      <c r="CC74" s="30"/>
      <c r="CD74" s="30"/>
      <c r="CE74" s="30"/>
      <c r="CF74" s="30"/>
      <c r="CG74" s="30"/>
      <c r="CH74" s="30"/>
      <c r="CI74" s="30"/>
      <c r="CJ74" s="30"/>
      <c r="CK74" s="30"/>
      <c r="CL74" s="30"/>
      <c r="CM74" s="30"/>
      <c r="CN74" s="30"/>
      <c r="CO74" s="30"/>
      <c r="CP74" s="30"/>
      <c r="CQ74" s="30"/>
      <c r="CR74" s="30"/>
      <c r="CS74" s="30"/>
      <c r="CT74" s="30"/>
      <c r="CU74" s="30"/>
      <c r="CV74" s="30"/>
      <c r="CW74" s="30"/>
      <c r="CX74" s="30"/>
      <c r="CY74" s="30"/>
      <c r="CZ74" s="30"/>
      <c r="DA74" s="30"/>
      <c r="DB74" s="30"/>
      <c r="DC74" s="30"/>
      <c r="DD74" s="30"/>
      <c r="DE74" s="30"/>
      <c r="DF74" s="30"/>
      <c r="DG74" s="30"/>
      <c r="DH74" s="30"/>
      <c r="DI74" s="30"/>
      <c r="DJ74" s="30"/>
      <c r="DK74" s="30"/>
      <c r="DL74" s="30"/>
      <c r="DM74" s="30"/>
      <c r="DN74" s="30"/>
      <c r="DO74" s="30"/>
      <c r="DP74" s="30"/>
      <c r="DQ74" s="30"/>
      <c r="DR74" s="30"/>
      <c r="DS74" s="30"/>
      <c r="DT74" s="30"/>
      <c r="DU74" s="30"/>
      <c r="DV74" s="30"/>
      <c r="DW74" s="30"/>
      <c r="DX74" s="30"/>
      <c r="DY74" s="30"/>
      <c r="DZ74" s="30"/>
      <c r="EA74" s="30"/>
      <c r="EB74" s="30"/>
      <c r="EC74" s="30"/>
      <c r="ED74" s="30"/>
      <c r="EE74" s="30"/>
      <c r="EF74" s="30"/>
      <c r="EG74" s="30"/>
      <c r="EH74" s="30"/>
      <c r="EI74" s="30"/>
      <c r="EJ74" s="30"/>
      <c r="EK74" s="30"/>
      <c r="EL74" s="30"/>
      <c r="EM74" s="30"/>
      <c r="EN74" s="30"/>
      <c r="EO74" s="30"/>
      <c r="EP74" s="30"/>
      <c r="EQ74" s="30"/>
      <c r="ER74" s="30"/>
      <c r="ES74" s="30"/>
      <c r="ET74" s="30"/>
      <c r="EU74" s="30"/>
      <c r="EV74" s="30"/>
      <c r="EW74" s="30"/>
      <c r="EX74" s="30"/>
      <c r="EY74" s="30"/>
      <c r="EZ74" s="30"/>
      <c r="FA74" s="30"/>
      <c r="FB74" s="30"/>
      <c r="FC74" s="30"/>
      <c r="FD74" s="30"/>
      <c r="FE74" s="30"/>
      <c r="FF74" s="30"/>
      <c r="FG74" s="30"/>
      <c r="FH74" s="30"/>
      <c r="FI74" s="30"/>
      <c r="FJ74" s="30"/>
      <c r="FK74" s="30"/>
      <c r="FL74" s="30"/>
      <c r="FM74" s="30"/>
      <c r="FN74" s="30"/>
      <c r="FO74" s="30"/>
      <c r="FP74" s="30"/>
      <c r="FQ74" s="30"/>
      <c r="FR74" s="30"/>
      <c r="FS74" s="30"/>
      <c r="FT74" s="30"/>
      <c r="FU74" s="30"/>
      <c r="FV74" s="30"/>
      <c r="FW74" s="30"/>
      <c r="FX74" s="30"/>
      <c r="FY74" s="30"/>
      <c r="FZ74" s="30"/>
      <c r="GA74" s="30"/>
      <c r="GB74" s="30"/>
      <c r="GC74" s="30"/>
      <c r="GD74" s="30"/>
      <c r="GE74" s="30"/>
      <c r="GF74" s="30"/>
      <c r="GG74" s="30"/>
      <c r="GH74" s="30"/>
      <c r="GI74" s="30"/>
      <c r="GJ74" s="30"/>
      <c r="GK74" s="30"/>
      <c r="GL74" s="30"/>
      <c r="GM74" s="30"/>
      <c r="GN74" s="30"/>
      <c r="GO74" s="30"/>
      <c r="GP74" s="30"/>
      <c r="GQ74" s="30"/>
      <c r="GR74" s="30"/>
      <c r="GS74" s="30"/>
      <c r="GT74" s="30"/>
      <c r="GU74" s="30"/>
      <c r="GV74" s="30"/>
      <c r="GW74" s="30"/>
      <c r="GX74" s="30"/>
      <c r="GY74" s="30"/>
      <c r="GZ74" s="30"/>
      <c r="HA74" s="30"/>
      <c r="HB74" s="30"/>
      <c r="HC74" s="30"/>
      <c r="HD74" s="30"/>
      <c r="HE74" s="30"/>
      <c r="HF74" s="30"/>
      <c r="HG74" s="30"/>
      <c r="HH74" s="30"/>
      <c r="HI74" s="30"/>
      <c r="HJ74" s="30"/>
      <c r="HK74" s="30"/>
      <c r="HL74" s="30"/>
      <c r="HM74" s="30"/>
      <c r="HN74" s="30"/>
      <c r="HO74" s="30"/>
      <c r="HP74" s="30"/>
      <c r="HQ74" s="30"/>
      <c r="HR74" s="30"/>
      <c r="HS74" s="30"/>
      <c r="HT74" s="30"/>
      <c r="HU74" s="30"/>
      <c r="HV74" s="30"/>
      <c r="HW74" s="30"/>
      <c r="HX74" s="30"/>
      <c r="HY74" s="30"/>
      <c r="HZ74" s="30"/>
      <c r="IA74" s="30"/>
      <c r="IB74" s="30"/>
      <c r="IC74" s="30"/>
      <c r="ID74" s="30"/>
      <c r="IE74" s="30"/>
      <c r="IF74" s="30"/>
      <c r="IG74" s="30"/>
      <c r="IH74" s="30"/>
      <c r="II74" s="30"/>
      <c r="IJ74" s="30"/>
      <c r="IK74" s="30"/>
      <c r="IL74" s="30"/>
      <c r="IM74" s="30"/>
      <c r="IN74" s="30"/>
      <c r="IO74" s="30"/>
      <c r="IP74" s="30"/>
      <c r="IQ74" s="30"/>
      <c r="IR74" s="30"/>
      <c r="IS74" s="30"/>
      <c r="IT74" s="30"/>
      <c r="IU74" s="30"/>
      <c r="IV74" s="30"/>
      <c r="IW74" s="30"/>
      <c r="IX74" s="30"/>
      <c r="IY74" s="30"/>
      <c r="IZ74" s="30"/>
      <c r="JA74" s="30"/>
      <c r="JB74" s="30"/>
      <c r="JC74" s="30"/>
      <c r="JD74" s="30"/>
      <c r="JE74" s="30"/>
      <c r="JF74" s="30"/>
      <c r="JG74" s="30"/>
      <c r="JH74" s="30"/>
      <c r="JI74" s="30"/>
      <c r="JJ74" s="30"/>
      <c r="JK74" s="30"/>
      <c r="JL74" s="30"/>
      <c r="JM74" s="30"/>
      <c r="JN74" s="30"/>
      <c r="JO74" s="30"/>
      <c r="JP74" s="30"/>
      <c r="JQ74" s="30"/>
      <c r="JR74" s="30"/>
      <c r="JS74" s="30"/>
      <c r="JT74" s="30"/>
      <c r="JU74" s="30"/>
      <c r="JV74" s="30"/>
      <c r="JW74" s="30"/>
      <c r="JX74" s="30"/>
      <c r="JY74" s="30"/>
      <c r="JZ74" s="30"/>
      <c r="KA74" s="30"/>
      <c r="KB74" s="30"/>
      <c r="KC74" s="30"/>
    </row>
    <row r="75" spans="3:289" s="21" customFormat="1">
      <c r="C75" s="33"/>
      <c r="D75" s="34"/>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c r="BM75" s="30"/>
      <c r="BN75" s="30"/>
      <c r="BO75" s="30"/>
      <c r="BP75" s="30"/>
      <c r="BQ75" s="30"/>
      <c r="BR75" s="30"/>
      <c r="BS75" s="30"/>
      <c r="BT75" s="30"/>
      <c r="BU75" s="30"/>
      <c r="BV75" s="30"/>
      <c r="BW75" s="30"/>
      <c r="BX75" s="30"/>
      <c r="BY75" s="30"/>
      <c r="BZ75" s="30"/>
      <c r="CA75" s="30"/>
      <c r="CB75" s="30"/>
      <c r="CC75" s="30"/>
      <c r="CD75" s="30"/>
      <c r="CE75" s="30"/>
      <c r="CF75" s="30"/>
      <c r="CG75" s="30"/>
      <c r="CH75" s="30"/>
      <c r="CI75" s="30"/>
      <c r="CJ75" s="30"/>
      <c r="CK75" s="30"/>
      <c r="CL75" s="30"/>
      <c r="CM75" s="30"/>
      <c r="CN75" s="30"/>
      <c r="CO75" s="30"/>
      <c r="CP75" s="30"/>
      <c r="CQ75" s="30"/>
      <c r="CR75" s="30"/>
      <c r="CS75" s="30"/>
      <c r="CT75" s="30"/>
      <c r="CU75" s="30"/>
      <c r="CV75" s="30"/>
      <c r="CW75" s="30"/>
      <c r="CX75" s="30"/>
      <c r="CY75" s="30"/>
      <c r="CZ75" s="30"/>
      <c r="DA75" s="30"/>
      <c r="DB75" s="30"/>
      <c r="DC75" s="30"/>
      <c r="DD75" s="30"/>
      <c r="DE75" s="30"/>
      <c r="DF75" s="30"/>
      <c r="DG75" s="30"/>
      <c r="DH75" s="30"/>
      <c r="DI75" s="30"/>
      <c r="DJ75" s="30"/>
      <c r="DK75" s="30"/>
      <c r="DL75" s="30"/>
      <c r="DM75" s="30"/>
      <c r="DN75" s="30"/>
      <c r="DO75" s="30"/>
      <c r="DP75" s="30"/>
      <c r="DQ75" s="30"/>
      <c r="DR75" s="30"/>
      <c r="DS75" s="30"/>
      <c r="DT75" s="30"/>
      <c r="DU75" s="30"/>
      <c r="DV75" s="30"/>
      <c r="DW75" s="30"/>
      <c r="DX75" s="30"/>
      <c r="DY75" s="30"/>
      <c r="DZ75" s="30"/>
      <c r="EA75" s="30"/>
      <c r="EB75" s="30"/>
      <c r="EC75" s="30"/>
      <c r="ED75" s="30"/>
      <c r="EE75" s="30"/>
      <c r="EF75" s="30"/>
      <c r="EG75" s="30"/>
      <c r="EH75" s="30"/>
      <c r="EI75" s="30"/>
      <c r="EJ75" s="30"/>
      <c r="EK75" s="30"/>
      <c r="EL75" s="30"/>
      <c r="EM75" s="30"/>
      <c r="EN75" s="30"/>
      <c r="EO75" s="30"/>
      <c r="EP75" s="30"/>
      <c r="EQ75" s="30"/>
      <c r="ER75" s="30"/>
      <c r="ES75" s="30"/>
      <c r="ET75" s="30"/>
      <c r="EU75" s="30"/>
      <c r="EV75" s="30"/>
      <c r="EW75" s="30"/>
      <c r="EX75" s="30"/>
      <c r="EY75" s="30"/>
      <c r="EZ75" s="30"/>
      <c r="FA75" s="30"/>
      <c r="FB75" s="30"/>
      <c r="FC75" s="30"/>
      <c r="FD75" s="30"/>
      <c r="FE75" s="30"/>
      <c r="FF75" s="30"/>
      <c r="FG75" s="30"/>
      <c r="FH75" s="30"/>
      <c r="FI75" s="30"/>
      <c r="FJ75" s="30"/>
      <c r="FK75" s="30"/>
      <c r="FL75" s="30"/>
      <c r="FM75" s="30"/>
      <c r="FN75" s="30"/>
      <c r="FO75" s="30"/>
      <c r="FP75" s="30"/>
      <c r="FQ75" s="30"/>
      <c r="FR75" s="30"/>
      <c r="FS75" s="30"/>
      <c r="FT75" s="30"/>
      <c r="FU75" s="30"/>
      <c r="FV75" s="30"/>
      <c r="FW75" s="30"/>
      <c r="FX75" s="30"/>
      <c r="FY75" s="30"/>
      <c r="FZ75" s="30"/>
      <c r="GA75" s="30"/>
      <c r="GB75" s="30"/>
      <c r="GC75" s="30"/>
      <c r="GD75" s="30"/>
      <c r="GE75" s="30"/>
      <c r="GF75" s="30"/>
      <c r="GG75" s="30"/>
      <c r="GH75" s="30"/>
      <c r="GI75" s="30"/>
      <c r="GJ75" s="30"/>
      <c r="GK75" s="30"/>
      <c r="GL75" s="30"/>
      <c r="GM75" s="30"/>
      <c r="GN75" s="30"/>
      <c r="GO75" s="30"/>
      <c r="GP75" s="30"/>
      <c r="GQ75" s="30"/>
      <c r="GR75" s="30"/>
      <c r="GS75" s="30"/>
      <c r="GT75" s="30"/>
      <c r="GU75" s="30"/>
      <c r="GV75" s="30"/>
      <c r="GW75" s="30"/>
      <c r="GX75" s="30"/>
      <c r="GY75" s="30"/>
      <c r="GZ75" s="30"/>
      <c r="HA75" s="30"/>
      <c r="HB75" s="30"/>
      <c r="HC75" s="30"/>
      <c r="HD75" s="30"/>
      <c r="HE75" s="30"/>
      <c r="HF75" s="30"/>
      <c r="HG75" s="30"/>
      <c r="HH75" s="30"/>
      <c r="HI75" s="30"/>
      <c r="HJ75" s="30"/>
      <c r="HK75" s="30"/>
      <c r="HL75" s="30"/>
      <c r="HM75" s="30"/>
      <c r="HN75" s="30"/>
      <c r="HO75" s="30"/>
      <c r="HP75" s="30"/>
      <c r="HQ75" s="30"/>
      <c r="HR75" s="30"/>
      <c r="HS75" s="30"/>
      <c r="HT75" s="30"/>
      <c r="HU75" s="30"/>
      <c r="HV75" s="30"/>
      <c r="HW75" s="30"/>
      <c r="HX75" s="30"/>
      <c r="HY75" s="30"/>
      <c r="HZ75" s="30"/>
      <c r="IA75" s="30"/>
      <c r="IB75" s="30"/>
      <c r="IC75" s="30"/>
      <c r="ID75" s="30"/>
      <c r="IE75" s="30"/>
      <c r="IF75" s="30"/>
      <c r="IG75" s="30"/>
      <c r="IH75" s="30"/>
      <c r="II75" s="30"/>
      <c r="IJ75" s="30"/>
      <c r="IK75" s="30"/>
      <c r="IL75" s="30"/>
      <c r="IM75" s="30"/>
      <c r="IN75" s="30"/>
      <c r="IO75" s="30"/>
      <c r="IP75" s="30"/>
      <c r="IQ75" s="30"/>
      <c r="IR75" s="30"/>
      <c r="IS75" s="30"/>
      <c r="IT75" s="30"/>
      <c r="IU75" s="30"/>
      <c r="IV75" s="30"/>
      <c r="IW75" s="30"/>
      <c r="IX75" s="30"/>
      <c r="IY75" s="30"/>
      <c r="IZ75" s="30"/>
      <c r="JA75" s="30"/>
      <c r="JB75" s="30"/>
      <c r="JC75" s="30"/>
      <c r="JD75" s="30"/>
      <c r="JE75" s="30"/>
      <c r="JF75" s="30"/>
      <c r="JG75" s="30"/>
      <c r="JH75" s="30"/>
      <c r="JI75" s="30"/>
      <c r="JJ75" s="30"/>
      <c r="JK75" s="30"/>
      <c r="JL75" s="30"/>
      <c r="JM75" s="30"/>
      <c r="JN75" s="30"/>
      <c r="JO75" s="30"/>
      <c r="JP75" s="30"/>
      <c r="JQ75" s="30"/>
      <c r="JR75" s="30"/>
      <c r="JS75" s="30"/>
      <c r="JT75" s="30"/>
      <c r="JU75" s="30"/>
      <c r="JV75" s="30"/>
      <c r="JW75" s="30"/>
      <c r="JX75" s="30"/>
      <c r="JY75" s="30"/>
      <c r="JZ75" s="30"/>
      <c r="KA75" s="30"/>
      <c r="KB75" s="30"/>
      <c r="KC75" s="30"/>
    </row>
    <row r="76" spans="3:289" s="21" customFormat="1">
      <c r="C76" s="33"/>
      <c r="D76" s="34"/>
      <c r="E76" s="30"/>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30"/>
      <c r="BI76" s="30"/>
      <c r="BJ76" s="30"/>
      <c r="BK76" s="30"/>
      <c r="BL76" s="30"/>
      <c r="BM76" s="30"/>
      <c r="BN76" s="30"/>
      <c r="BO76" s="30"/>
      <c r="BP76" s="30"/>
      <c r="BQ76" s="30"/>
      <c r="BR76" s="30"/>
      <c r="BS76" s="30"/>
      <c r="BT76" s="30"/>
      <c r="BU76" s="30"/>
      <c r="BV76" s="30"/>
      <c r="BW76" s="30"/>
      <c r="BX76" s="30"/>
      <c r="BY76" s="30"/>
      <c r="BZ76" s="30"/>
      <c r="CA76" s="30"/>
      <c r="CB76" s="30"/>
      <c r="CC76" s="30"/>
      <c r="CD76" s="30"/>
      <c r="CE76" s="30"/>
      <c r="CF76" s="30"/>
      <c r="CG76" s="30"/>
      <c r="CH76" s="30"/>
      <c r="CI76" s="30"/>
      <c r="CJ76" s="30"/>
      <c r="CK76" s="30"/>
      <c r="CL76" s="30"/>
      <c r="CM76" s="30"/>
      <c r="CN76" s="30"/>
      <c r="CO76" s="30"/>
      <c r="CP76" s="30"/>
      <c r="CQ76" s="30"/>
      <c r="CR76" s="30"/>
      <c r="CS76" s="30"/>
      <c r="CT76" s="30"/>
      <c r="CU76" s="30"/>
      <c r="CV76" s="30"/>
      <c r="CW76" s="30"/>
      <c r="CX76" s="30"/>
      <c r="CY76" s="30"/>
      <c r="CZ76" s="30"/>
      <c r="DA76" s="30"/>
      <c r="DB76" s="30"/>
      <c r="DC76" s="30"/>
      <c r="DD76" s="30"/>
      <c r="DE76" s="30"/>
      <c r="DF76" s="30"/>
      <c r="DG76" s="30"/>
      <c r="DH76" s="30"/>
      <c r="DI76" s="30"/>
      <c r="DJ76" s="30"/>
      <c r="DK76" s="30"/>
      <c r="DL76" s="30"/>
      <c r="DM76" s="30"/>
      <c r="DN76" s="30"/>
      <c r="DO76" s="30"/>
      <c r="DP76" s="30"/>
      <c r="DQ76" s="30"/>
      <c r="DR76" s="30"/>
      <c r="DS76" s="30"/>
      <c r="DT76" s="30"/>
      <c r="DU76" s="30"/>
      <c r="DV76" s="30"/>
      <c r="DW76" s="30"/>
      <c r="DX76" s="30"/>
      <c r="DY76" s="30"/>
      <c r="DZ76" s="30"/>
      <c r="EA76" s="30"/>
      <c r="EB76" s="30"/>
      <c r="EC76" s="30"/>
      <c r="ED76" s="30"/>
      <c r="EE76" s="30"/>
      <c r="EF76" s="30"/>
      <c r="EG76" s="30"/>
      <c r="EH76" s="30"/>
      <c r="EI76" s="30"/>
      <c r="EJ76" s="30"/>
      <c r="EK76" s="30"/>
      <c r="EL76" s="30"/>
      <c r="EM76" s="30"/>
      <c r="EN76" s="30"/>
      <c r="EO76" s="30"/>
      <c r="EP76" s="30"/>
      <c r="EQ76" s="30"/>
      <c r="ER76" s="30"/>
      <c r="ES76" s="30"/>
      <c r="ET76" s="30"/>
      <c r="EU76" s="30"/>
      <c r="EV76" s="30"/>
      <c r="EW76" s="30"/>
      <c r="EX76" s="30"/>
      <c r="EY76" s="30"/>
      <c r="EZ76" s="30"/>
      <c r="FA76" s="30"/>
      <c r="FB76" s="30"/>
      <c r="FC76" s="30"/>
      <c r="FD76" s="30"/>
      <c r="FE76" s="30"/>
      <c r="FF76" s="30"/>
      <c r="FG76" s="30"/>
      <c r="FH76" s="30"/>
      <c r="FI76" s="30"/>
      <c r="FJ76" s="30"/>
      <c r="FK76" s="30"/>
      <c r="FL76" s="30"/>
      <c r="FM76" s="30"/>
      <c r="FN76" s="30"/>
      <c r="FO76" s="30"/>
      <c r="FP76" s="30"/>
      <c r="FQ76" s="30"/>
      <c r="FR76" s="30"/>
      <c r="FS76" s="30"/>
      <c r="FT76" s="30"/>
      <c r="FU76" s="30"/>
      <c r="FV76" s="30"/>
      <c r="FW76" s="30"/>
      <c r="FX76" s="30"/>
      <c r="FY76" s="30"/>
      <c r="FZ76" s="30"/>
      <c r="GA76" s="30"/>
      <c r="GB76" s="30"/>
      <c r="GC76" s="30"/>
      <c r="GD76" s="30"/>
      <c r="GE76" s="30"/>
      <c r="GF76" s="30"/>
      <c r="GG76" s="30"/>
      <c r="GH76" s="30"/>
      <c r="GI76" s="30"/>
      <c r="GJ76" s="30"/>
      <c r="GK76" s="30"/>
      <c r="GL76" s="30"/>
      <c r="GM76" s="30"/>
      <c r="GN76" s="30"/>
      <c r="GO76" s="30"/>
      <c r="GP76" s="30"/>
      <c r="GQ76" s="30"/>
      <c r="GR76" s="30"/>
      <c r="GS76" s="30"/>
      <c r="GT76" s="30"/>
      <c r="GU76" s="30"/>
      <c r="GV76" s="30"/>
      <c r="GW76" s="30"/>
      <c r="GX76" s="30"/>
      <c r="GY76" s="30"/>
      <c r="GZ76" s="30"/>
      <c r="HA76" s="30"/>
      <c r="HB76" s="30"/>
      <c r="HC76" s="30"/>
      <c r="HD76" s="30"/>
      <c r="HE76" s="30"/>
      <c r="HF76" s="30"/>
      <c r="HG76" s="30"/>
      <c r="HH76" s="30"/>
      <c r="HI76" s="30"/>
      <c r="HJ76" s="30"/>
      <c r="HK76" s="30"/>
      <c r="HL76" s="30"/>
      <c r="HM76" s="30"/>
      <c r="HN76" s="30"/>
      <c r="HO76" s="30"/>
      <c r="HP76" s="30"/>
      <c r="HQ76" s="30"/>
      <c r="HR76" s="30"/>
      <c r="HS76" s="30"/>
      <c r="HT76" s="30"/>
      <c r="HU76" s="30"/>
      <c r="HV76" s="30"/>
      <c r="HW76" s="30"/>
      <c r="HX76" s="30"/>
      <c r="HY76" s="30"/>
      <c r="HZ76" s="30"/>
      <c r="IA76" s="30"/>
      <c r="IB76" s="30"/>
      <c r="IC76" s="30"/>
      <c r="ID76" s="30"/>
      <c r="IE76" s="30"/>
      <c r="IF76" s="30"/>
      <c r="IG76" s="30"/>
      <c r="IH76" s="30"/>
      <c r="II76" s="30"/>
      <c r="IJ76" s="30"/>
      <c r="IK76" s="30"/>
      <c r="IL76" s="30"/>
      <c r="IM76" s="30"/>
      <c r="IN76" s="30"/>
      <c r="IO76" s="30"/>
      <c r="IP76" s="30"/>
      <c r="IQ76" s="30"/>
      <c r="IR76" s="30"/>
      <c r="IS76" s="30"/>
      <c r="IT76" s="30"/>
      <c r="IU76" s="30"/>
      <c r="IV76" s="30"/>
      <c r="IW76" s="30"/>
      <c r="IX76" s="30"/>
      <c r="IY76" s="30"/>
      <c r="IZ76" s="30"/>
      <c r="JA76" s="30"/>
      <c r="JB76" s="30"/>
      <c r="JC76" s="30"/>
      <c r="JD76" s="30"/>
      <c r="JE76" s="30"/>
      <c r="JF76" s="30"/>
      <c r="JG76" s="30"/>
      <c r="JH76" s="30"/>
      <c r="JI76" s="30"/>
      <c r="JJ76" s="30"/>
      <c r="JK76" s="30"/>
      <c r="JL76" s="30"/>
      <c r="JM76" s="30"/>
      <c r="JN76" s="30"/>
      <c r="JO76" s="30"/>
      <c r="JP76" s="30"/>
      <c r="JQ76" s="30"/>
      <c r="JR76" s="30"/>
      <c r="JS76" s="30"/>
      <c r="JT76" s="30"/>
      <c r="JU76" s="30"/>
      <c r="JV76" s="30"/>
      <c r="JW76" s="30"/>
      <c r="JX76" s="30"/>
      <c r="JY76" s="30"/>
      <c r="JZ76" s="30"/>
      <c r="KA76" s="30"/>
      <c r="KB76" s="30"/>
      <c r="KC76" s="30"/>
    </row>
    <row r="77" spans="3:289" s="21" customFormat="1">
      <c r="C77" s="33"/>
      <c r="D77" s="34"/>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0"/>
      <c r="BE77" s="30"/>
      <c r="BF77" s="30"/>
      <c r="BG77" s="30"/>
      <c r="BH77" s="30"/>
      <c r="BI77" s="30"/>
      <c r="BJ77" s="30"/>
      <c r="BK77" s="30"/>
      <c r="BL77" s="30"/>
      <c r="BM77" s="30"/>
      <c r="BN77" s="30"/>
      <c r="BO77" s="30"/>
      <c r="BP77" s="30"/>
      <c r="BQ77" s="30"/>
      <c r="BR77" s="30"/>
      <c r="BS77" s="30"/>
      <c r="BT77" s="30"/>
      <c r="BU77" s="30"/>
      <c r="BV77" s="30"/>
      <c r="BW77" s="30"/>
      <c r="BX77" s="30"/>
      <c r="BY77" s="30"/>
      <c r="BZ77" s="30"/>
      <c r="CA77" s="30"/>
      <c r="CB77" s="30"/>
      <c r="CC77" s="30"/>
      <c r="CD77" s="30"/>
      <c r="CE77" s="30"/>
      <c r="CF77" s="30"/>
      <c r="CG77" s="30"/>
      <c r="CH77" s="30"/>
      <c r="CI77" s="30"/>
      <c r="CJ77" s="30"/>
      <c r="CK77" s="30"/>
      <c r="CL77" s="30"/>
      <c r="CM77" s="30"/>
      <c r="CN77" s="30"/>
      <c r="CO77" s="30"/>
      <c r="CP77" s="30"/>
      <c r="CQ77" s="30"/>
      <c r="CR77" s="30"/>
      <c r="CS77" s="30"/>
      <c r="CT77" s="30"/>
      <c r="CU77" s="30"/>
      <c r="CV77" s="30"/>
      <c r="CW77" s="30"/>
      <c r="CX77" s="30"/>
      <c r="CY77" s="30"/>
      <c r="CZ77" s="30"/>
      <c r="DA77" s="30"/>
      <c r="DB77" s="30"/>
      <c r="DC77" s="30"/>
      <c r="DD77" s="30"/>
      <c r="DE77" s="30"/>
      <c r="DF77" s="30"/>
      <c r="DG77" s="30"/>
      <c r="DH77" s="30"/>
      <c r="DI77" s="30"/>
      <c r="DJ77" s="30"/>
      <c r="DK77" s="30"/>
      <c r="DL77" s="30"/>
      <c r="DM77" s="30"/>
      <c r="DN77" s="30"/>
      <c r="DO77" s="30"/>
      <c r="DP77" s="30"/>
      <c r="DQ77" s="30"/>
      <c r="DR77" s="30"/>
      <c r="DS77" s="30"/>
      <c r="DT77" s="30"/>
      <c r="DU77" s="30"/>
      <c r="DV77" s="30"/>
      <c r="DW77" s="30"/>
      <c r="DX77" s="30"/>
      <c r="DY77" s="30"/>
      <c r="DZ77" s="30"/>
      <c r="EA77" s="30"/>
      <c r="EB77" s="30"/>
      <c r="EC77" s="30"/>
      <c r="ED77" s="30"/>
      <c r="EE77" s="30"/>
      <c r="EF77" s="30"/>
      <c r="EG77" s="30"/>
      <c r="EH77" s="30"/>
      <c r="EI77" s="30"/>
      <c r="EJ77" s="30"/>
      <c r="EK77" s="30"/>
      <c r="EL77" s="30"/>
      <c r="EM77" s="30"/>
      <c r="EN77" s="30"/>
      <c r="EO77" s="30"/>
      <c r="EP77" s="30"/>
      <c r="EQ77" s="30"/>
      <c r="ER77" s="30"/>
      <c r="ES77" s="30"/>
      <c r="ET77" s="30"/>
      <c r="EU77" s="30"/>
      <c r="EV77" s="30"/>
      <c r="EW77" s="30"/>
      <c r="EX77" s="30"/>
      <c r="EY77" s="30"/>
      <c r="EZ77" s="30"/>
      <c r="FA77" s="30"/>
      <c r="FB77" s="30"/>
      <c r="FC77" s="30"/>
      <c r="FD77" s="30"/>
      <c r="FE77" s="30"/>
      <c r="FF77" s="30"/>
      <c r="FG77" s="30"/>
      <c r="FH77" s="30"/>
      <c r="FI77" s="30"/>
      <c r="FJ77" s="30"/>
      <c r="FK77" s="30"/>
      <c r="FL77" s="30"/>
      <c r="FM77" s="30"/>
      <c r="FN77" s="30"/>
      <c r="FO77" s="30"/>
      <c r="FP77" s="30"/>
      <c r="FQ77" s="30"/>
      <c r="FR77" s="30"/>
      <c r="FS77" s="30"/>
      <c r="FT77" s="30"/>
      <c r="FU77" s="30"/>
      <c r="FV77" s="30"/>
      <c r="FW77" s="30"/>
      <c r="FX77" s="30"/>
      <c r="FY77" s="30"/>
      <c r="FZ77" s="30"/>
      <c r="GA77" s="30"/>
      <c r="GB77" s="30"/>
      <c r="GC77" s="30"/>
      <c r="GD77" s="30"/>
      <c r="GE77" s="30"/>
      <c r="GF77" s="30"/>
      <c r="GG77" s="30"/>
      <c r="GH77" s="30"/>
      <c r="GI77" s="30"/>
      <c r="GJ77" s="30"/>
      <c r="GK77" s="30"/>
      <c r="GL77" s="30"/>
      <c r="GM77" s="30"/>
      <c r="GN77" s="30"/>
      <c r="GO77" s="30"/>
      <c r="GP77" s="30"/>
      <c r="GQ77" s="30"/>
      <c r="GR77" s="30"/>
      <c r="GS77" s="30"/>
      <c r="GT77" s="30"/>
      <c r="GU77" s="30"/>
      <c r="GV77" s="30"/>
      <c r="GW77" s="30"/>
      <c r="GX77" s="30"/>
      <c r="GY77" s="30"/>
      <c r="GZ77" s="30"/>
      <c r="HA77" s="30"/>
      <c r="HB77" s="30"/>
      <c r="HC77" s="30"/>
      <c r="HD77" s="30"/>
      <c r="HE77" s="30"/>
      <c r="HF77" s="30"/>
      <c r="HG77" s="30"/>
      <c r="HH77" s="30"/>
      <c r="HI77" s="30"/>
      <c r="HJ77" s="30"/>
      <c r="HK77" s="30"/>
      <c r="HL77" s="30"/>
      <c r="HM77" s="30"/>
      <c r="HN77" s="30"/>
      <c r="HO77" s="30"/>
      <c r="HP77" s="30"/>
      <c r="HQ77" s="30"/>
      <c r="HR77" s="30"/>
      <c r="HS77" s="30"/>
      <c r="HT77" s="30"/>
      <c r="HU77" s="30"/>
      <c r="HV77" s="30"/>
      <c r="HW77" s="30"/>
      <c r="HX77" s="30"/>
      <c r="HY77" s="30"/>
      <c r="HZ77" s="30"/>
      <c r="IA77" s="30"/>
      <c r="IB77" s="30"/>
      <c r="IC77" s="30"/>
      <c r="ID77" s="30"/>
      <c r="IE77" s="30"/>
      <c r="IF77" s="30"/>
      <c r="IG77" s="30"/>
      <c r="IH77" s="30"/>
      <c r="II77" s="30"/>
      <c r="IJ77" s="30"/>
      <c r="IK77" s="30"/>
      <c r="IL77" s="30"/>
      <c r="IM77" s="30"/>
      <c r="IN77" s="30"/>
      <c r="IO77" s="30"/>
      <c r="IP77" s="30"/>
      <c r="IQ77" s="30"/>
      <c r="IR77" s="30"/>
      <c r="IS77" s="30"/>
      <c r="IT77" s="30"/>
      <c r="IU77" s="30"/>
      <c r="IV77" s="30"/>
      <c r="IW77" s="30"/>
      <c r="IX77" s="30"/>
      <c r="IY77" s="30"/>
      <c r="IZ77" s="30"/>
      <c r="JA77" s="30"/>
      <c r="JB77" s="30"/>
      <c r="JC77" s="30"/>
      <c r="JD77" s="30"/>
      <c r="JE77" s="30"/>
      <c r="JF77" s="30"/>
      <c r="JG77" s="30"/>
      <c r="JH77" s="30"/>
      <c r="JI77" s="30"/>
      <c r="JJ77" s="30"/>
      <c r="JK77" s="30"/>
      <c r="JL77" s="30"/>
      <c r="JM77" s="30"/>
      <c r="JN77" s="30"/>
      <c r="JO77" s="30"/>
      <c r="JP77" s="30"/>
      <c r="JQ77" s="30"/>
      <c r="JR77" s="30"/>
      <c r="JS77" s="30"/>
      <c r="JT77" s="30"/>
      <c r="JU77" s="30"/>
      <c r="JV77" s="30"/>
      <c r="JW77" s="30"/>
      <c r="JX77" s="30"/>
      <c r="JY77" s="30"/>
      <c r="JZ77" s="30"/>
      <c r="KA77" s="30"/>
      <c r="KB77" s="30"/>
      <c r="KC77" s="30"/>
    </row>
    <row r="78" spans="3:289" s="21" customFormat="1">
      <c r="C78" s="33"/>
      <c r="D78" s="34"/>
      <c r="E78" s="30"/>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c r="BB78" s="30"/>
      <c r="BC78" s="30"/>
      <c r="BD78" s="30"/>
      <c r="BE78" s="30"/>
      <c r="BF78" s="30"/>
      <c r="BG78" s="30"/>
      <c r="BH78" s="30"/>
      <c r="BI78" s="30"/>
      <c r="BJ78" s="30"/>
      <c r="BK78" s="30"/>
      <c r="BL78" s="30"/>
      <c r="BM78" s="30"/>
      <c r="BN78" s="30"/>
      <c r="BO78" s="30"/>
      <c r="BP78" s="30"/>
      <c r="BQ78" s="30"/>
      <c r="BR78" s="30"/>
      <c r="BS78" s="30"/>
      <c r="BT78" s="30"/>
      <c r="BU78" s="30"/>
      <c r="BV78" s="30"/>
      <c r="BW78" s="30"/>
      <c r="BX78" s="30"/>
      <c r="BY78" s="30"/>
      <c r="BZ78" s="30"/>
      <c r="CA78" s="30"/>
      <c r="CB78" s="30"/>
      <c r="CC78" s="30"/>
      <c r="CD78" s="30"/>
      <c r="CE78" s="30"/>
      <c r="CF78" s="30"/>
      <c r="CG78" s="30"/>
      <c r="CH78" s="30"/>
      <c r="CI78" s="30"/>
      <c r="CJ78" s="30"/>
      <c r="CK78" s="30"/>
      <c r="CL78" s="30"/>
      <c r="CM78" s="30"/>
      <c r="CN78" s="30"/>
      <c r="CO78" s="30"/>
      <c r="CP78" s="30"/>
      <c r="CQ78" s="30"/>
      <c r="CR78" s="30"/>
      <c r="CS78" s="30"/>
      <c r="CT78" s="30"/>
      <c r="CU78" s="30"/>
      <c r="CV78" s="30"/>
      <c r="CW78" s="30"/>
      <c r="CX78" s="30"/>
      <c r="CY78" s="30"/>
      <c r="CZ78" s="30"/>
      <c r="DA78" s="30"/>
      <c r="DB78" s="30"/>
      <c r="DC78" s="30"/>
      <c r="DD78" s="30"/>
      <c r="DE78" s="30"/>
      <c r="DF78" s="30"/>
      <c r="DG78" s="30"/>
      <c r="DH78" s="30"/>
      <c r="DI78" s="30"/>
      <c r="DJ78" s="30"/>
      <c r="DK78" s="30"/>
      <c r="DL78" s="30"/>
      <c r="DM78" s="30"/>
      <c r="DN78" s="30"/>
      <c r="DO78" s="30"/>
      <c r="DP78" s="30"/>
      <c r="DQ78" s="30"/>
      <c r="DR78" s="30"/>
      <c r="DS78" s="30"/>
      <c r="DT78" s="30"/>
      <c r="DU78" s="30"/>
      <c r="DV78" s="30"/>
      <c r="DW78" s="30"/>
      <c r="DX78" s="30"/>
      <c r="DY78" s="30"/>
      <c r="DZ78" s="30"/>
      <c r="EA78" s="30"/>
      <c r="EB78" s="30"/>
      <c r="EC78" s="30"/>
      <c r="ED78" s="30"/>
      <c r="EE78" s="30"/>
      <c r="EF78" s="30"/>
      <c r="EG78" s="30"/>
      <c r="EH78" s="30"/>
      <c r="EI78" s="30"/>
      <c r="EJ78" s="30"/>
      <c r="EK78" s="30"/>
      <c r="EL78" s="30"/>
      <c r="EM78" s="30"/>
      <c r="EN78" s="30"/>
      <c r="EO78" s="30"/>
      <c r="EP78" s="30"/>
      <c r="EQ78" s="30"/>
      <c r="ER78" s="30"/>
      <c r="ES78" s="30"/>
      <c r="ET78" s="30"/>
      <c r="EU78" s="30"/>
      <c r="EV78" s="30"/>
      <c r="EW78" s="30"/>
      <c r="EX78" s="30"/>
      <c r="EY78" s="30"/>
      <c r="EZ78" s="30"/>
      <c r="FA78" s="30"/>
      <c r="FB78" s="30"/>
      <c r="FC78" s="30"/>
      <c r="FD78" s="30"/>
      <c r="FE78" s="30"/>
      <c r="FF78" s="30"/>
      <c r="FG78" s="30"/>
      <c r="FH78" s="30"/>
      <c r="FI78" s="30"/>
      <c r="FJ78" s="30"/>
      <c r="FK78" s="30"/>
      <c r="FL78" s="30"/>
      <c r="FM78" s="30"/>
      <c r="FN78" s="30"/>
      <c r="FO78" s="30"/>
      <c r="FP78" s="30"/>
      <c r="FQ78" s="30"/>
      <c r="FR78" s="30"/>
      <c r="FS78" s="30"/>
      <c r="FT78" s="30"/>
      <c r="FU78" s="30"/>
      <c r="FV78" s="30"/>
      <c r="FW78" s="30"/>
      <c r="FX78" s="30"/>
      <c r="FY78" s="30"/>
      <c r="FZ78" s="30"/>
      <c r="GA78" s="30"/>
      <c r="GB78" s="30"/>
      <c r="GC78" s="30"/>
      <c r="GD78" s="30"/>
      <c r="GE78" s="30"/>
      <c r="GF78" s="30"/>
      <c r="GG78" s="30"/>
      <c r="GH78" s="30"/>
      <c r="GI78" s="30"/>
      <c r="GJ78" s="30"/>
      <c r="GK78" s="30"/>
      <c r="GL78" s="30"/>
      <c r="GM78" s="30"/>
      <c r="GN78" s="30"/>
      <c r="GO78" s="30"/>
      <c r="GP78" s="30"/>
      <c r="GQ78" s="30"/>
      <c r="GR78" s="30"/>
      <c r="GS78" s="30"/>
      <c r="GT78" s="30"/>
      <c r="GU78" s="30"/>
      <c r="GV78" s="30"/>
      <c r="GW78" s="30"/>
      <c r="GX78" s="30"/>
      <c r="GY78" s="30"/>
      <c r="GZ78" s="30"/>
      <c r="HA78" s="30"/>
      <c r="HB78" s="30"/>
      <c r="HC78" s="30"/>
      <c r="HD78" s="30"/>
      <c r="HE78" s="30"/>
      <c r="HF78" s="30"/>
      <c r="HG78" s="30"/>
      <c r="HH78" s="30"/>
      <c r="HI78" s="30"/>
      <c r="HJ78" s="30"/>
      <c r="HK78" s="30"/>
      <c r="HL78" s="30"/>
      <c r="HM78" s="30"/>
      <c r="HN78" s="30"/>
      <c r="HO78" s="30"/>
      <c r="HP78" s="30"/>
      <c r="HQ78" s="30"/>
      <c r="HR78" s="30"/>
      <c r="HS78" s="30"/>
      <c r="HT78" s="30"/>
      <c r="HU78" s="30"/>
      <c r="HV78" s="30"/>
      <c r="HW78" s="30"/>
      <c r="HX78" s="30"/>
      <c r="HY78" s="30"/>
      <c r="HZ78" s="30"/>
      <c r="IA78" s="30"/>
      <c r="IB78" s="30"/>
      <c r="IC78" s="30"/>
      <c r="ID78" s="30"/>
      <c r="IE78" s="30"/>
      <c r="IF78" s="30"/>
      <c r="IG78" s="30"/>
      <c r="IH78" s="30"/>
      <c r="II78" s="30"/>
      <c r="IJ78" s="30"/>
      <c r="IK78" s="30"/>
      <c r="IL78" s="30"/>
      <c r="IM78" s="30"/>
      <c r="IN78" s="30"/>
      <c r="IO78" s="30"/>
      <c r="IP78" s="30"/>
      <c r="IQ78" s="30"/>
      <c r="IR78" s="30"/>
      <c r="IS78" s="30"/>
      <c r="IT78" s="30"/>
      <c r="IU78" s="30"/>
      <c r="IV78" s="30"/>
      <c r="IW78" s="30"/>
      <c r="IX78" s="30"/>
      <c r="IY78" s="30"/>
      <c r="IZ78" s="30"/>
      <c r="JA78" s="30"/>
      <c r="JB78" s="30"/>
      <c r="JC78" s="30"/>
      <c r="JD78" s="30"/>
      <c r="JE78" s="30"/>
      <c r="JF78" s="30"/>
      <c r="JG78" s="30"/>
      <c r="JH78" s="30"/>
      <c r="JI78" s="30"/>
      <c r="JJ78" s="30"/>
      <c r="JK78" s="30"/>
      <c r="JL78" s="30"/>
      <c r="JM78" s="30"/>
      <c r="JN78" s="30"/>
      <c r="JO78" s="30"/>
      <c r="JP78" s="30"/>
      <c r="JQ78" s="30"/>
      <c r="JR78" s="30"/>
      <c r="JS78" s="30"/>
      <c r="JT78" s="30"/>
      <c r="JU78" s="30"/>
      <c r="JV78" s="30"/>
      <c r="JW78" s="30"/>
      <c r="JX78" s="30"/>
      <c r="JY78" s="30"/>
      <c r="JZ78" s="30"/>
      <c r="KA78" s="30"/>
      <c r="KB78" s="30"/>
      <c r="KC78" s="30"/>
    </row>
    <row r="79" spans="3:289" s="21" customFormat="1">
      <c r="C79" s="33"/>
      <c r="D79" s="34"/>
      <c r="E79" s="30"/>
      <c r="F79" s="30"/>
      <c r="G79" s="30"/>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c r="AY79" s="30"/>
      <c r="AZ79" s="30"/>
      <c r="BA79" s="30"/>
      <c r="BB79" s="30"/>
      <c r="BC79" s="30"/>
      <c r="BD79" s="30"/>
      <c r="BE79" s="30"/>
      <c r="BF79" s="30"/>
      <c r="BG79" s="30"/>
      <c r="BH79" s="30"/>
      <c r="BI79" s="30"/>
      <c r="BJ79" s="30"/>
      <c r="BK79" s="30"/>
      <c r="BL79" s="30"/>
      <c r="BM79" s="30"/>
      <c r="BN79" s="30"/>
      <c r="BO79" s="30"/>
      <c r="BP79" s="30"/>
      <c r="BQ79" s="30"/>
      <c r="BR79" s="30"/>
      <c r="BS79" s="30"/>
      <c r="BT79" s="30"/>
      <c r="BU79" s="30"/>
      <c r="BV79" s="30"/>
      <c r="BW79" s="30"/>
      <c r="BX79" s="30"/>
      <c r="BY79" s="30"/>
      <c r="BZ79" s="30"/>
      <c r="CA79" s="30"/>
      <c r="CB79" s="30"/>
      <c r="CC79" s="30"/>
      <c r="CD79" s="30"/>
      <c r="CE79" s="30"/>
      <c r="CF79" s="30"/>
      <c r="CG79" s="30"/>
      <c r="CH79" s="30"/>
      <c r="CI79" s="30"/>
      <c r="CJ79" s="30"/>
      <c r="CK79" s="30"/>
      <c r="CL79" s="30"/>
      <c r="CM79" s="30"/>
      <c r="CN79" s="30"/>
      <c r="CO79" s="30"/>
      <c r="CP79" s="30"/>
      <c r="CQ79" s="30"/>
      <c r="CR79" s="30"/>
      <c r="CS79" s="30"/>
      <c r="CT79" s="30"/>
      <c r="CU79" s="30"/>
      <c r="CV79" s="30"/>
      <c r="CW79" s="30"/>
      <c r="CX79" s="30"/>
      <c r="CY79" s="30"/>
      <c r="CZ79" s="30"/>
      <c r="DA79" s="30"/>
      <c r="DB79" s="30"/>
      <c r="DC79" s="30"/>
      <c r="DD79" s="30"/>
      <c r="DE79" s="30"/>
      <c r="DF79" s="30"/>
      <c r="DG79" s="30"/>
      <c r="DH79" s="30"/>
      <c r="DI79" s="30"/>
      <c r="DJ79" s="30"/>
      <c r="DK79" s="30"/>
      <c r="DL79" s="30"/>
      <c r="DM79" s="30"/>
      <c r="DN79" s="30"/>
      <c r="DO79" s="30"/>
      <c r="DP79" s="30"/>
      <c r="DQ79" s="30"/>
      <c r="DR79" s="30"/>
      <c r="DS79" s="30"/>
      <c r="DT79" s="30"/>
      <c r="DU79" s="30"/>
      <c r="DV79" s="30"/>
      <c r="DW79" s="30"/>
      <c r="DX79" s="30"/>
      <c r="DY79" s="30"/>
      <c r="DZ79" s="30"/>
      <c r="EA79" s="30"/>
      <c r="EB79" s="30"/>
      <c r="EC79" s="30"/>
      <c r="ED79" s="30"/>
      <c r="EE79" s="30"/>
      <c r="EF79" s="30"/>
      <c r="EG79" s="30"/>
      <c r="EH79" s="30"/>
      <c r="EI79" s="30"/>
      <c r="EJ79" s="30"/>
      <c r="EK79" s="30"/>
      <c r="EL79" s="30"/>
      <c r="EM79" s="30"/>
      <c r="EN79" s="30"/>
      <c r="EO79" s="30"/>
      <c r="EP79" s="30"/>
      <c r="EQ79" s="30"/>
      <c r="ER79" s="30"/>
      <c r="ES79" s="30"/>
      <c r="ET79" s="30"/>
      <c r="EU79" s="30"/>
      <c r="EV79" s="30"/>
      <c r="EW79" s="30"/>
      <c r="EX79" s="30"/>
      <c r="EY79" s="30"/>
      <c r="EZ79" s="30"/>
      <c r="FA79" s="30"/>
      <c r="FB79" s="30"/>
      <c r="FC79" s="30"/>
      <c r="FD79" s="30"/>
      <c r="FE79" s="30"/>
      <c r="FF79" s="30"/>
      <c r="FG79" s="30"/>
      <c r="FH79" s="30"/>
      <c r="FI79" s="30"/>
      <c r="FJ79" s="30"/>
      <c r="FK79" s="30"/>
      <c r="FL79" s="30"/>
      <c r="FM79" s="30"/>
      <c r="FN79" s="30"/>
      <c r="FO79" s="30"/>
      <c r="FP79" s="30"/>
      <c r="FQ79" s="30"/>
      <c r="FR79" s="30"/>
      <c r="FS79" s="30"/>
      <c r="FT79" s="30"/>
      <c r="FU79" s="30"/>
      <c r="FV79" s="30"/>
      <c r="FW79" s="30"/>
      <c r="FX79" s="30"/>
      <c r="FY79" s="30"/>
      <c r="FZ79" s="30"/>
      <c r="GA79" s="30"/>
      <c r="GB79" s="30"/>
      <c r="GC79" s="30"/>
      <c r="GD79" s="30"/>
      <c r="GE79" s="30"/>
      <c r="GF79" s="30"/>
      <c r="GG79" s="30"/>
      <c r="GH79" s="30"/>
      <c r="GI79" s="30"/>
      <c r="GJ79" s="30"/>
      <c r="GK79" s="30"/>
      <c r="GL79" s="30"/>
      <c r="GM79" s="30"/>
      <c r="GN79" s="30"/>
      <c r="GO79" s="30"/>
      <c r="GP79" s="30"/>
      <c r="GQ79" s="30"/>
      <c r="GR79" s="30"/>
      <c r="GS79" s="30"/>
      <c r="GT79" s="30"/>
      <c r="GU79" s="30"/>
      <c r="GV79" s="30"/>
      <c r="GW79" s="30"/>
      <c r="GX79" s="30"/>
      <c r="GY79" s="30"/>
      <c r="GZ79" s="30"/>
      <c r="HA79" s="30"/>
      <c r="HB79" s="30"/>
      <c r="HC79" s="30"/>
      <c r="HD79" s="30"/>
      <c r="HE79" s="30"/>
      <c r="HF79" s="30"/>
      <c r="HG79" s="30"/>
      <c r="HH79" s="30"/>
      <c r="HI79" s="30"/>
      <c r="HJ79" s="30"/>
      <c r="HK79" s="30"/>
      <c r="HL79" s="30"/>
      <c r="HM79" s="30"/>
      <c r="HN79" s="30"/>
      <c r="HO79" s="30"/>
      <c r="HP79" s="30"/>
      <c r="HQ79" s="30"/>
      <c r="HR79" s="30"/>
      <c r="HS79" s="30"/>
      <c r="HT79" s="30"/>
      <c r="HU79" s="30"/>
      <c r="HV79" s="30"/>
      <c r="HW79" s="30"/>
      <c r="HX79" s="30"/>
      <c r="HY79" s="30"/>
      <c r="HZ79" s="30"/>
      <c r="IA79" s="30"/>
      <c r="IB79" s="30"/>
      <c r="IC79" s="30"/>
      <c r="ID79" s="30"/>
      <c r="IE79" s="30"/>
      <c r="IF79" s="30"/>
      <c r="IG79" s="30"/>
      <c r="IH79" s="30"/>
      <c r="II79" s="30"/>
      <c r="IJ79" s="30"/>
      <c r="IK79" s="30"/>
      <c r="IL79" s="30"/>
      <c r="IM79" s="30"/>
      <c r="IN79" s="30"/>
      <c r="IO79" s="30"/>
      <c r="IP79" s="30"/>
      <c r="IQ79" s="30"/>
      <c r="IR79" s="30"/>
      <c r="IS79" s="30"/>
      <c r="IT79" s="30"/>
      <c r="IU79" s="30"/>
      <c r="IV79" s="30"/>
      <c r="IW79" s="30"/>
      <c r="IX79" s="30"/>
      <c r="IY79" s="30"/>
      <c r="IZ79" s="30"/>
      <c r="JA79" s="30"/>
      <c r="JB79" s="30"/>
      <c r="JC79" s="30"/>
      <c r="JD79" s="30"/>
      <c r="JE79" s="30"/>
      <c r="JF79" s="30"/>
      <c r="JG79" s="30"/>
      <c r="JH79" s="30"/>
      <c r="JI79" s="30"/>
      <c r="JJ79" s="30"/>
      <c r="JK79" s="30"/>
      <c r="JL79" s="30"/>
      <c r="JM79" s="30"/>
      <c r="JN79" s="30"/>
      <c r="JO79" s="30"/>
      <c r="JP79" s="30"/>
      <c r="JQ79" s="30"/>
      <c r="JR79" s="30"/>
      <c r="JS79" s="30"/>
      <c r="JT79" s="30"/>
      <c r="JU79" s="30"/>
      <c r="JV79" s="30"/>
      <c r="JW79" s="30"/>
      <c r="JX79" s="30"/>
      <c r="JY79" s="30"/>
      <c r="JZ79" s="30"/>
      <c r="KA79" s="30"/>
      <c r="KB79" s="30"/>
      <c r="KC79" s="30"/>
    </row>
    <row r="80" spans="3:289" s="21" customFormat="1">
      <c r="C80" s="33"/>
      <c r="D80" s="34"/>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c r="BB80" s="30"/>
      <c r="BC80" s="30"/>
      <c r="BD80" s="30"/>
      <c r="BE80" s="30"/>
      <c r="BF80" s="30"/>
      <c r="BG80" s="30"/>
      <c r="BH80" s="30"/>
      <c r="BI80" s="30"/>
      <c r="BJ80" s="30"/>
      <c r="BK80" s="30"/>
      <c r="BL80" s="30"/>
      <c r="BM80" s="30"/>
      <c r="BN80" s="30"/>
      <c r="BO80" s="30"/>
      <c r="BP80" s="30"/>
      <c r="BQ80" s="30"/>
      <c r="BR80" s="30"/>
      <c r="BS80" s="30"/>
      <c r="BT80" s="30"/>
      <c r="BU80" s="30"/>
      <c r="BV80" s="30"/>
      <c r="BW80" s="30"/>
      <c r="BX80" s="30"/>
      <c r="BY80" s="30"/>
      <c r="BZ80" s="30"/>
      <c r="CA80" s="30"/>
      <c r="CB80" s="30"/>
      <c r="CC80" s="30"/>
      <c r="CD80" s="30"/>
      <c r="CE80" s="30"/>
      <c r="CF80" s="30"/>
      <c r="CG80" s="30"/>
      <c r="CH80" s="30"/>
      <c r="CI80" s="30"/>
      <c r="CJ80" s="30"/>
      <c r="CK80" s="30"/>
      <c r="CL80" s="30"/>
      <c r="CM80" s="30"/>
      <c r="CN80" s="30"/>
      <c r="CO80" s="30"/>
      <c r="CP80" s="30"/>
      <c r="CQ80" s="30"/>
      <c r="CR80" s="30"/>
      <c r="CS80" s="30"/>
      <c r="CT80" s="30"/>
      <c r="CU80" s="30"/>
      <c r="CV80" s="30"/>
      <c r="CW80" s="30"/>
      <c r="CX80" s="30"/>
      <c r="CY80" s="30"/>
      <c r="CZ80" s="30"/>
      <c r="DA80" s="30"/>
      <c r="DB80" s="30"/>
      <c r="DC80" s="30"/>
      <c r="DD80" s="30"/>
      <c r="DE80" s="30"/>
      <c r="DF80" s="30"/>
      <c r="DG80" s="30"/>
      <c r="DH80" s="30"/>
      <c r="DI80" s="30"/>
      <c r="DJ80" s="30"/>
      <c r="DK80" s="30"/>
      <c r="DL80" s="30"/>
      <c r="DM80" s="30"/>
      <c r="DN80" s="30"/>
      <c r="DO80" s="30"/>
      <c r="DP80" s="30"/>
      <c r="DQ80" s="30"/>
      <c r="DR80" s="30"/>
      <c r="DS80" s="30"/>
      <c r="DT80" s="30"/>
      <c r="DU80" s="30"/>
      <c r="DV80" s="30"/>
      <c r="DW80" s="30"/>
      <c r="DX80" s="30"/>
      <c r="DY80" s="30"/>
      <c r="DZ80" s="30"/>
      <c r="EA80" s="30"/>
      <c r="EB80" s="30"/>
      <c r="EC80" s="30"/>
      <c r="ED80" s="30"/>
      <c r="EE80" s="30"/>
      <c r="EF80" s="30"/>
      <c r="EG80" s="30"/>
      <c r="EH80" s="30"/>
      <c r="EI80" s="30"/>
      <c r="EJ80" s="30"/>
      <c r="EK80" s="30"/>
      <c r="EL80" s="30"/>
      <c r="EM80" s="30"/>
      <c r="EN80" s="30"/>
      <c r="EO80" s="30"/>
      <c r="EP80" s="30"/>
      <c r="EQ80" s="30"/>
      <c r="ER80" s="30"/>
      <c r="ES80" s="30"/>
      <c r="ET80" s="30"/>
      <c r="EU80" s="30"/>
      <c r="EV80" s="30"/>
      <c r="EW80" s="30"/>
      <c r="EX80" s="30"/>
      <c r="EY80" s="30"/>
      <c r="EZ80" s="30"/>
      <c r="FA80" s="30"/>
      <c r="FB80" s="30"/>
      <c r="FC80" s="30"/>
      <c r="FD80" s="30"/>
      <c r="FE80" s="30"/>
      <c r="FF80" s="30"/>
      <c r="FG80" s="30"/>
      <c r="FH80" s="30"/>
      <c r="FI80" s="30"/>
      <c r="FJ80" s="30"/>
      <c r="FK80" s="30"/>
      <c r="FL80" s="30"/>
      <c r="FM80" s="30"/>
      <c r="FN80" s="30"/>
      <c r="FO80" s="30"/>
      <c r="FP80" s="30"/>
      <c r="FQ80" s="30"/>
      <c r="FR80" s="30"/>
      <c r="FS80" s="30"/>
      <c r="FT80" s="30"/>
      <c r="FU80" s="30"/>
      <c r="FV80" s="30"/>
      <c r="FW80" s="30"/>
      <c r="FX80" s="30"/>
      <c r="FY80" s="30"/>
      <c r="FZ80" s="30"/>
      <c r="GA80" s="30"/>
      <c r="GB80" s="30"/>
      <c r="GC80" s="30"/>
      <c r="GD80" s="30"/>
      <c r="GE80" s="30"/>
      <c r="GF80" s="30"/>
      <c r="GG80" s="30"/>
      <c r="GH80" s="30"/>
      <c r="GI80" s="30"/>
      <c r="GJ80" s="30"/>
      <c r="GK80" s="30"/>
      <c r="GL80" s="30"/>
      <c r="GM80" s="30"/>
      <c r="GN80" s="30"/>
      <c r="GO80" s="30"/>
      <c r="GP80" s="30"/>
      <c r="GQ80" s="30"/>
      <c r="GR80" s="30"/>
      <c r="GS80" s="30"/>
      <c r="GT80" s="30"/>
      <c r="GU80" s="30"/>
      <c r="GV80" s="30"/>
      <c r="GW80" s="30"/>
      <c r="GX80" s="30"/>
      <c r="GY80" s="30"/>
      <c r="GZ80" s="30"/>
      <c r="HA80" s="30"/>
      <c r="HB80" s="30"/>
      <c r="HC80" s="30"/>
      <c r="HD80" s="30"/>
      <c r="HE80" s="30"/>
      <c r="HF80" s="30"/>
      <c r="HG80" s="30"/>
      <c r="HH80" s="30"/>
      <c r="HI80" s="30"/>
      <c r="HJ80" s="30"/>
      <c r="HK80" s="30"/>
      <c r="HL80" s="30"/>
      <c r="HM80" s="30"/>
      <c r="HN80" s="30"/>
      <c r="HO80" s="30"/>
      <c r="HP80" s="30"/>
      <c r="HQ80" s="30"/>
      <c r="HR80" s="30"/>
      <c r="HS80" s="30"/>
      <c r="HT80" s="30"/>
      <c r="HU80" s="30"/>
      <c r="HV80" s="30"/>
      <c r="HW80" s="30"/>
      <c r="HX80" s="30"/>
      <c r="HY80" s="30"/>
      <c r="HZ80" s="30"/>
      <c r="IA80" s="30"/>
      <c r="IB80" s="30"/>
      <c r="IC80" s="30"/>
      <c r="ID80" s="30"/>
      <c r="IE80" s="30"/>
      <c r="IF80" s="30"/>
      <c r="IG80" s="30"/>
      <c r="IH80" s="30"/>
      <c r="II80" s="30"/>
      <c r="IJ80" s="30"/>
      <c r="IK80" s="30"/>
      <c r="IL80" s="30"/>
      <c r="IM80" s="30"/>
      <c r="IN80" s="30"/>
      <c r="IO80" s="30"/>
      <c r="IP80" s="30"/>
      <c r="IQ80" s="30"/>
      <c r="IR80" s="30"/>
      <c r="IS80" s="30"/>
      <c r="IT80" s="30"/>
      <c r="IU80" s="30"/>
      <c r="IV80" s="30"/>
      <c r="IW80" s="30"/>
      <c r="IX80" s="30"/>
      <c r="IY80" s="30"/>
      <c r="IZ80" s="30"/>
      <c r="JA80" s="30"/>
      <c r="JB80" s="30"/>
      <c r="JC80" s="30"/>
      <c r="JD80" s="30"/>
      <c r="JE80" s="30"/>
      <c r="JF80" s="30"/>
      <c r="JG80" s="30"/>
      <c r="JH80" s="30"/>
      <c r="JI80" s="30"/>
      <c r="JJ80" s="30"/>
      <c r="JK80" s="30"/>
      <c r="JL80" s="30"/>
      <c r="JM80" s="30"/>
      <c r="JN80" s="30"/>
      <c r="JO80" s="30"/>
      <c r="JP80" s="30"/>
      <c r="JQ80" s="30"/>
      <c r="JR80" s="30"/>
      <c r="JS80" s="30"/>
      <c r="JT80" s="30"/>
      <c r="JU80" s="30"/>
      <c r="JV80" s="30"/>
      <c r="JW80" s="30"/>
      <c r="JX80" s="30"/>
      <c r="JY80" s="30"/>
      <c r="JZ80" s="30"/>
      <c r="KA80" s="30"/>
      <c r="KB80" s="30"/>
      <c r="KC80" s="30"/>
    </row>
    <row r="81" spans="3:289" s="21" customFormat="1">
      <c r="C81" s="33"/>
      <c r="D81" s="34"/>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0"/>
      <c r="BE81" s="30"/>
      <c r="BF81" s="30"/>
      <c r="BG81" s="30"/>
      <c r="BH81" s="30"/>
      <c r="BI81" s="30"/>
      <c r="BJ81" s="30"/>
      <c r="BK81" s="30"/>
      <c r="BL81" s="30"/>
      <c r="BM81" s="30"/>
      <c r="BN81" s="30"/>
      <c r="BO81" s="30"/>
      <c r="BP81" s="30"/>
      <c r="BQ81" s="30"/>
      <c r="BR81" s="30"/>
      <c r="BS81" s="30"/>
      <c r="BT81" s="30"/>
      <c r="BU81" s="30"/>
      <c r="BV81" s="30"/>
      <c r="BW81" s="30"/>
      <c r="BX81" s="30"/>
      <c r="BY81" s="30"/>
      <c r="BZ81" s="30"/>
      <c r="CA81" s="30"/>
      <c r="CB81" s="30"/>
      <c r="CC81" s="30"/>
      <c r="CD81" s="30"/>
      <c r="CE81" s="30"/>
      <c r="CF81" s="30"/>
      <c r="CG81" s="30"/>
      <c r="CH81" s="30"/>
      <c r="CI81" s="30"/>
      <c r="CJ81" s="30"/>
      <c r="CK81" s="30"/>
      <c r="CL81" s="30"/>
      <c r="CM81" s="30"/>
      <c r="CN81" s="30"/>
      <c r="CO81" s="30"/>
      <c r="CP81" s="30"/>
      <c r="CQ81" s="30"/>
      <c r="CR81" s="30"/>
      <c r="CS81" s="30"/>
      <c r="CT81" s="30"/>
      <c r="CU81" s="30"/>
      <c r="CV81" s="30"/>
      <c r="CW81" s="30"/>
      <c r="CX81" s="30"/>
      <c r="CY81" s="30"/>
      <c r="CZ81" s="30"/>
      <c r="DA81" s="30"/>
      <c r="DB81" s="30"/>
      <c r="DC81" s="30"/>
      <c r="DD81" s="30"/>
      <c r="DE81" s="30"/>
      <c r="DF81" s="30"/>
      <c r="DG81" s="30"/>
      <c r="DH81" s="30"/>
      <c r="DI81" s="30"/>
      <c r="DJ81" s="30"/>
      <c r="DK81" s="30"/>
      <c r="DL81" s="30"/>
      <c r="DM81" s="30"/>
      <c r="DN81" s="30"/>
      <c r="DO81" s="30"/>
      <c r="DP81" s="30"/>
      <c r="DQ81" s="30"/>
      <c r="DR81" s="30"/>
      <c r="DS81" s="30"/>
      <c r="DT81" s="30"/>
      <c r="DU81" s="30"/>
      <c r="DV81" s="30"/>
      <c r="DW81" s="30"/>
      <c r="DX81" s="30"/>
      <c r="DY81" s="30"/>
      <c r="DZ81" s="30"/>
      <c r="EA81" s="30"/>
      <c r="EB81" s="30"/>
      <c r="EC81" s="30"/>
      <c r="ED81" s="30"/>
      <c r="EE81" s="30"/>
      <c r="EF81" s="30"/>
      <c r="EG81" s="30"/>
      <c r="EH81" s="30"/>
      <c r="EI81" s="30"/>
      <c r="EJ81" s="30"/>
      <c r="EK81" s="30"/>
      <c r="EL81" s="30"/>
      <c r="EM81" s="30"/>
      <c r="EN81" s="30"/>
      <c r="EO81" s="30"/>
      <c r="EP81" s="30"/>
      <c r="EQ81" s="30"/>
      <c r="ER81" s="30"/>
      <c r="ES81" s="30"/>
      <c r="ET81" s="30"/>
      <c r="EU81" s="30"/>
      <c r="EV81" s="30"/>
      <c r="EW81" s="30"/>
      <c r="EX81" s="30"/>
      <c r="EY81" s="30"/>
      <c r="EZ81" s="30"/>
      <c r="FA81" s="30"/>
      <c r="FB81" s="30"/>
      <c r="FC81" s="30"/>
      <c r="FD81" s="30"/>
      <c r="FE81" s="30"/>
      <c r="FF81" s="30"/>
      <c r="FG81" s="30"/>
      <c r="FH81" s="30"/>
      <c r="FI81" s="30"/>
      <c r="FJ81" s="30"/>
      <c r="FK81" s="30"/>
      <c r="FL81" s="30"/>
      <c r="FM81" s="30"/>
      <c r="FN81" s="30"/>
      <c r="FO81" s="30"/>
      <c r="FP81" s="30"/>
      <c r="FQ81" s="30"/>
      <c r="FR81" s="30"/>
      <c r="FS81" s="30"/>
      <c r="FT81" s="30"/>
      <c r="FU81" s="30"/>
      <c r="FV81" s="30"/>
      <c r="FW81" s="30"/>
      <c r="FX81" s="30"/>
      <c r="FY81" s="30"/>
      <c r="FZ81" s="30"/>
      <c r="GA81" s="30"/>
      <c r="GB81" s="30"/>
      <c r="GC81" s="30"/>
      <c r="GD81" s="30"/>
      <c r="GE81" s="30"/>
      <c r="GF81" s="30"/>
      <c r="GG81" s="30"/>
      <c r="GH81" s="30"/>
      <c r="GI81" s="30"/>
      <c r="GJ81" s="30"/>
      <c r="GK81" s="30"/>
      <c r="GL81" s="30"/>
      <c r="GM81" s="30"/>
      <c r="GN81" s="30"/>
      <c r="GO81" s="30"/>
      <c r="GP81" s="30"/>
      <c r="GQ81" s="30"/>
      <c r="GR81" s="30"/>
      <c r="GS81" s="30"/>
      <c r="GT81" s="30"/>
      <c r="GU81" s="30"/>
      <c r="GV81" s="30"/>
      <c r="GW81" s="30"/>
      <c r="GX81" s="30"/>
      <c r="GY81" s="30"/>
      <c r="GZ81" s="30"/>
      <c r="HA81" s="30"/>
      <c r="HB81" s="30"/>
      <c r="HC81" s="30"/>
      <c r="HD81" s="30"/>
      <c r="HE81" s="30"/>
      <c r="HF81" s="30"/>
      <c r="HG81" s="30"/>
      <c r="HH81" s="30"/>
      <c r="HI81" s="30"/>
      <c r="HJ81" s="30"/>
      <c r="HK81" s="30"/>
      <c r="HL81" s="30"/>
      <c r="HM81" s="30"/>
      <c r="HN81" s="30"/>
      <c r="HO81" s="30"/>
      <c r="HP81" s="30"/>
      <c r="HQ81" s="30"/>
      <c r="HR81" s="30"/>
      <c r="HS81" s="30"/>
      <c r="HT81" s="30"/>
      <c r="HU81" s="30"/>
      <c r="HV81" s="30"/>
      <c r="HW81" s="30"/>
      <c r="HX81" s="30"/>
      <c r="HY81" s="30"/>
      <c r="HZ81" s="30"/>
      <c r="IA81" s="30"/>
      <c r="IB81" s="30"/>
      <c r="IC81" s="30"/>
      <c r="ID81" s="30"/>
      <c r="IE81" s="30"/>
      <c r="IF81" s="30"/>
      <c r="IG81" s="30"/>
      <c r="IH81" s="30"/>
      <c r="II81" s="30"/>
      <c r="IJ81" s="30"/>
      <c r="IK81" s="30"/>
      <c r="IL81" s="30"/>
      <c r="IM81" s="30"/>
      <c r="IN81" s="30"/>
      <c r="IO81" s="30"/>
      <c r="IP81" s="30"/>
      <c r="IQ81" s="30"/>
      <c r="IR81" s="30"/>
      <c r="IS81" s="30"/>
      <c r="IT81" s="30"/>
      <c r="IU81" s="30"/>
      <c r="IV81" s="30"/>
      <c r="IW81" s="30"/>
      <c r="IX81" s="30"/>
      <c r="IY81" s="30"/>
      <c r="IZ81" s="30"/>
      <c r="JA81" s="30"/>
      <c r="JB81" s="30"/>
      <c r="JC81" s="30"/>
      <c r="JD81" s="30"/>
      <c r="JE81" s="30"/>
      <c r="JF81" s="30"/>
      <c r="JG81" s="30"/>
      <c r="JH81" s="30"/>
      <c r="JI81" s="30"/>
      <c r="JJ81" s="30"/>
      <c r="JK81" s="30"/>
      <c r="JL81" s="30"/>
      <c r="JM81" s="30"/>
      <c r="JN81" s="30"/>
      <c r="JO81" s="30"/>
      <c r="JP81" s="30"/>
      <c r="JQ81" s="30"/>
      <c r="JR81" s="30"/>
      <c r="JS81" s="30"/>
      <c r="JT81" s="30"/>
      <c r="JU81" s="30"/>
      <c r="JV81" s="30"/>
      <c r="JW81" s="30"/>
      <c r="JX81" s="30"/>
      <c r="JY81" s="30"/>
      <c r="JZ81" s="30"/>
      <c r="KA81" s="30"/>
      <c r="KB81" s="30"/>
      <c r="KC81" s="30"/>
    </row>
    <row r="82" spans="3:289" s="21" customFormat="1">
      <c r="C82" s="33"/>
      <c r="D82" s="34"/>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c r="BM82" s="30"/>
      <c r="BN82" s="30"/>
      <c r="BO82" s="30"/>
      <c r="BP82" s="30"/>
      <c r="BQ82" s="30"/>
      <c r="BR82" s="30"/>
      <c r="BS82" s="30"/>
      <c r="BT82" s="30"/>
      <c r="BU82" s="30"/>
      <c r="BV82" s="30"/>
      <c r="BW82" s="30"/>
      <c r="BX82" s="30"/>
      <c r="BY82" s="30"/>
      <c r="BZ82" s="30"/>
      <c r="CA82" s="30"/>
      <c r="CB82" s="30"/>
      <c r="CC82" s="30"/>
      <c r="CD82" s="30"/>
      <c r="CE82" s="30"/>
      <c r="CF82" s="30"/>
      <c r="CG82" s="30"/>
      <c r="CH82" s="30"/>
      <c r="CI82" s="30"/>
      <c r="CJ82" s="30"/>
      <c r="CK82" s="30"/>
      <c r="CL82" s="30"/>
      <c r="CM82" s="30"/>
      <c r="CN82" s="30"/>
      <c r="CO82" s="30"/>
      <c r="CP82" s="30"/>
      <c r="CQ82" s="30"/>
      <c r="CR82" s="30"/>
      <c r="CS82" s="30"/>
      <c r="CT82" s="30"/>
      <c r="CU82" s="30"/>
      <c r="CV82" s="30"/>
      <c r="CW82" s="30"/>
      <c r="CX82" s="30"/>
      <c r="CY82" s="30"/>
      <c r="CZ82" s="30"/>
      <c r="DA82" s="30"/>
      <c r="DB82" s="30"/>
      <c r="DC82" s="30"/>
      <c r="DD82" s="30"/>
      <c r="DE82" s="30"/>
      <c r="DF82" s="30"/>
      <c r="DG82" s="30"/>
      <c r="DH82" s="30"/>
      <c r="DI82" s="30"/>
      <c r="DJ82" s="30"/>
      <c r="DK82" s="30"/>
      <c r="DL82" s="30"/>
      <c r="DM82" s="30"/>
      <c r="DN82" s="30"/>
      <c r="DO82" s="30"/>
      <c r="DP82" s="30"/>
      <c r="DQ82" s="30"/>
      <c r="DR82" s="30"/>
      <c r="DS82" s="30"/>
      <c r="DT82" s="30"/>
      <c r="DU82" s="30"/>
      <c r="DV82" s="30"/>
      <c r="DW82" s="30"/>
      <c r="DX82" s="30"/>
      <c r="DY82" s="30"/>
      <c r="DZ82" s="30"/>
      <c r="EA82" s="30"/>
      <c r="EB82" s="30"/>
      <c r="EC82" s="30"/>
      <c r="ED82" s="30"/>
      <c r="EE82" s="30"/>
      <c r="EF82" s="30"/>
      <c r="EG82" s="30"/>
      <c r="EH82" s="30"/>
      <c r="EI82" s="30"/>
      <c r="EJ82" s="30"/>
      <c r="EK82" s="30"/>
      <c r="EL82" s="30"/>
      <c r="EM82" s="30"/>
      <c r="EN82" s="30"/>
      <c r="EO82" s="30"/>
      <c r="EP82" s="30"/>
      <c r="EQ82" s="30"/>
      <c r="ER82" s="30"/>
      <c r="ES82" s="30"/>
      <c r="ET82" s="30"/>
      <c r="EU82" s="30"/>
      <c r="EV82" s="30"/>
      <c r="EW82" s="30"/>
      <c r="EX82" s="30"/>
      <c r="EY82" s="30"/>
      <c r="EZ82" s="30"/>
      <c r="FA82" s="30"/>
      <c r="FB82" s="30"/>
      <c r="FC82" s="30"/>
      <c r="FD82" s="30"/>
      <c r="FE82" s="30"/>
      <c r="FF82" s="30"/>
      <c r="FG82" s="30"/>
      <c r="FH82" s="30"/>
      <c r="FI82" s="30"/>
      <c r="FJ82" s="30"/>
      <c r="FK82" s="30"/>
      <c r="FL82" s="30"/>
      <c r="FM82" s="30"/>
      <c r="FN82" s="30"/>
      <c r="FO82" s="30"/>
      <c r="FP82" s="30"/>
      <c r="FQ82" s="30"/>
      <c r="FR82" s="30"/>
      <c r="FS82" s="30"/>
      <c r="FT82" s="30"/>
      <c r="FU82" s="30"/>
      <c r="FV82" s="30"/>
      <c r="FW82" s="30"/>
      <c r="FX82" s="30"/>
      <c r="FY82" s="30"/>
      <c r="FZ82" s="30"/>
      <c r="GA82" s="30"/>
      <c r="GB82" s="30"/>
      <c r="GC82" s="30"/>
      <c r="GD82" s="30"/>
      <c r="GE82" s="30"/>
      <c r="GF82" s="30"/>
      <c r="GG82" s="30"/>
      <c r="GH82" s="30"/>
      <c r="GI82" s="30"/>
      <c r="GJ82" s="30"/>
      <c r="GK82" s="30"/>
      <c r="GL82" s="30"/>
      <c r="GM82" s="30"/>
      <c r="GN82" s="30"/>
      <c r="GO82" s="30"/>
      <c r="GP82" s="30"/>
      <c r="GQ82" s="30"/>
      <c r="GR82" s="30"/>
      <c r="GS82" s="30"/>
      <c r="GT82" s="30"/>
      <c r="GU82" s="30"/>
      <c r="GV82" s="30"/>
      <c r="GW82" s="30"/>
      <c r="GX82" s="30"/>
      <c r="GY82" s="30"/>
      <c r="GZ82" s="30"/>
      <c r="HA82" s="30"/>
      <c r="HB82" s="30"/>
      <c r="HC82" s="30"/>
      <c r="HD82" s="30"/>
      <c r="HE82" s="30"/>
      <c r="HF82" s="30"/>
      <c r="HG82" s="30"/>
      <c r="HH82" s="30"/>
      <c r="HI82" s="30"/>
      <c r="HJ82" s="30"/>
      <c r="HK82" s="30"/>
      <c r="HL82" s="30"/>
      <c r="HM82" s="30"/>
      <c r="HN82" s="30"/>
      <c r="HO82" s="30"/>
      <c r="HP82" s="30"/>
      <c r="HQ82" s="30"/>
      <c r="HR82" s="30"/>
      <c r="HS82" s="30"/>
      <c r="HT82" s="30"/>
      <c r="HU82" s="30"/>
      <c r="HV82" s="30"/>
      <c r="HW82" s="30"/>
      <c r="HX82" s="30"/>
      <c r="HY82" s="30"/>
      <c r="HZ82" s="30"/>
      <c r="IA82" s="30"/>
      <c r="IB82" s="30"/>
      <c r="IC82" s="30"/>
      <c r="ID82" s="30"/>
      <c r="IE82" s="30"/>
      <c r="IF82" s="30"/>
      <c r="IG82" s="30"/>
      <c r="IH82" s="30"/>
      <c r="II82" s="30"/>
      <c r="IJ82" s="30"/>
      <c r="IK82" s="30"/>
      <c r="IL82" s="30"/>
      <c r="IM82" s="30"/>
      <c r="IN82" s="30"/>
      <c r="IO82" s="30"/>
      <c r="IP82" s="30"/>
      <c r="IQ82" s="30"/>
      <c r="IR82" s="30"/>
      <c r="IS82" s="30"/>
      <c r="IT82" s="30"/>
      <c r="IU82" s="30"/>
      <c r="IV82" s="30"/>
      <c r="IW82" s="30"/>
      <c r="IX82" s="30"/>
      <c r="IY82" s="30"/>
      <c r="IZ82" s="30"/>
      <c r="JA82" s="30"/>
      <c r="JB82" s="30"/>
      <c r="JC82" s="30"/>
      <c r="JD82" s="30"/>
      <c r="JE82" s="30"/>
      <c r="JF82" s="30"/>
      <c r="JG82" s="30"/>
      <c r="JH82" s="30"/>
      <c r="JI82" s="30"/>
      <c r="JJ82" s="30"/>
      <c r="JK82" s="30"/>
      <c r="JL82" s="30"/>
      <c r="JM82" s="30"/>
      <c r="JN82" s="30"/>
      <c r="JO82" s="30"/>
      <c r="JP82" s="30"/>
      <c r="JQ82" s="30"/>
      <c r="JR82" s="30"/>
      <c r="JS82" s="30"/>
      <c r="JT82" s="30"/>
      <c r="JU82" s="30"/>
      <c r="JV82" s="30"/>
      <c r="JW82" s="30"/>
      <c r="JX82" s="30"/>
      <c r="JY82" s="30"/>
      <c r="JZ82" s="30"/>
      <c r="KA82" s="30"/>
      <c r="KB82" s="30"/>
      <c r="KC82" s="30"/>
    </row>
    <row r="83" spans="3:289" s="21" customFormat="1">
      <c r="C83" s="33"/>
      <c r="D83" s="34"/>
      <c r="E83" s="30"/>
      <c r="F83" s="30"/>
      <c r="G83" s="30"/>
      <c r="H83" s="30"/>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30"/>
      <c r="AZ83" s="30"/>
      <c r="BA83" s="30"/>
      <c r="BB83" s="30"/>
      <c r="BC83" s="30"/>
      <c r="BD83" s="30"/>
      <c r="BE83" s="30"/>
      <c r="BF83" s="30"/>
      <c r="BG83" s="30"/>
      <c r="BH83" s="30"/>
      <c r="BI83" s="30"/>
      <c r="BJ83" s="30"/>
      <c r="BK83" s="30"/>
      <c r="BL83" s="30"/>
      <c r="BM83" s="30"/>
      <c r="BN83" s="30"/>
      <c r="BO83" s="30"/>
      <c r="BP83" s="30"/>
      <c r="BQ83" s="30"/>
      <c r="BR83" s="30"/>
      <c r="BS83" s="30"/>
      <c r="BT83" s="30"/>
      <c r="BU83" s="30"/>
      <c r="BV83" s="30"/>
      <c r="BW83" s="30"/>
      <c r="BX83" s="30"/>
      <c r="BY83" s="30"/>
      <c r="BZ83" s="30"/>
      <c r="CA83" s="30"/>
      <c r="CB83" s="30"/>
      <c r="CC83" s="30"/>
      <c r="CD83" s="30"/>
      <c r="CE83" s="30"/>
      <c r="CF83" s="30"/>
      <c r="CG83" s="30"/>
      <c r="CH83" s="30"/>
      <c r="CI83" s="30"/>
      <c r="CJ83" s="30"/>
      <c r="CK83" s="30"/>
      <c r="CL83" s="30"/>
      <c r="CM83" s="30"/>
      <c r="CN83" s="30"/>
      <c r="CO83" s="30"/>
      <c r="CP83" s="30"/>
      <c r="CQ83" s="30"/>
      <c r="CR83" s="30"/>
      <c r="CS83" s="30"/>
      <c r="CT83" s="30"/>
      <c r="CU83" s="30"/>
      <c r="CV83" s="30"/>
      <c r="CW83" s="30"/>
      <c r="CX83" s="30"/>
      <c r="CY83" s="30"/>
      <c r="CZ83" s="30"/>
      <c r="DA83" s="30"/>
      <c r="DB83" s="30"/>
      <c r="DC83" s="30"/>
      <c r="DD83" s="30"/>
      <c r="DE83" s="30"/>
      <c r="DF83" s="30"/>
      <c r="DG83" s="30"/>
      <c r="DH83" s="30"/>
      <c r="DI83" s="30"/>
      <c r="DJ83" s="30"/>
      <c r="DK83" s="30"/>
      <c r="DL83" s="30"/>
      <c r="DM83" s="30"/>
      <c r="DN83" s="30"/>
      <c r="DO83" s="30"/>
      <c r="DP83" s="30"/>
      <c r="DQ83" s="30"/>
      <c r="DR83" s="30"/>
      <c r="DS83" s="30"/>
      <c r="DT83" s="30"/>
      <c r="DU83" s="30"/>
      <c r="DV83" s="30"/>
      <c r="DW83" s="30"/>
      <c r="DX83" s="30"/>
      <c r="DY83" s="30"/>
      <c r="DZ83" s="30"/>
      <c r="EA83" s="30"/>
      <c r="EB83" s="30"/>
      <c r="EC83" s="30"/>
      <c r="ED83" s="30"/>
      <c r="EE83" s="30"/>
      <c r="EF83" s="30"/>
      <c r="EG83" s="30"/>
      <c r="EH83" s="30"/>
      <c r="EI83" s="30"/>
      <c r="EJ83" s="30"/>
      <c r="EK83" s="30"/>
      <c r="EL83" s="30"/>
      <c r="EM83" s="30"/>
      <c r="EN83" s="30"/>
      <c r="EO83" s="30"/>
      <c r="EP83" s="30"/>
      <c r="EQ83" s="30"/>
      <c r="ER83" s="30"/>
      <c r="ES83" s="30"/>
      <c r="ET83" s="30"/>
      <c r="EU83" s="30"/>
      <c r="EV83" s="30"/>
      <c r="EW83" s="30"/>
      <c r="EX83" s="30"/>
      <c r="EY83" s="30"/>
      <c r="EZ83" s="30"/>
      <c r="FA83" s="30"/>
      <c r="FB83" s="30"/>
      <c r="FC83" s="30"/>
      <c r="FD83" s="30"/>
      <c r="FE83" s="30"/>
      <c r="FF83" s="30"/>
      <c r="FG83" s="30"/>
      <c r="FH83" s="30"/>
      <c r="FI83" s="30"/>
      <c r="FJ83" s="30"/>
      <c r="FK83" s="30"/>
      <c r="FL83" s="30"/>
      <c r="FM83" s="30"/>
      <c r="FN83" s="30"/>
      <c r="FO83" s="30"/>
      <c r="FP83" s="30"/>
      <c r="FQ83" s="30"/>
      <c r="FR83" s="30"/>
      <c r="FS83" s="30"/>
      <c r="FT83" s="30"/>
      <c r="FU83" s="30"/>
      <c r="FV83" s="30"/>
      <c r="FW83" s="30"/>
      <c r="FX83" s="30"/>
      <c r="FY83" s="30"/>
      <c r="FZ83" s="30"/>
      <c r="GA83" s="30"/>
      <c r="GB83" s="30"/>
      <c r="GC83" s="30"/>
      <c r="GD83" s="30"/>
      <c r="GE83" s="30"/>
      <c r="GF83" s="30"/>
      <c r="GG83" s="30"/>
      <c r="GH83" s="30"/>
      <c r="GI83" s="30"/>
      <c r="GJ83" s="30"/>
      <c r="GK83" s="30"/>
      <c r="GL83" s="30"/>
      <c r="GM83" s="30"/>
      <c r="GN83" s="30"/>
      <c r="GO83" s="30"/>
      <c r="GP83" s="30"/>
      <c r="GQ83" s="30"/>
      <c r="GR83" s="30"/>
      <c r="GS83" s="30"/>
      <c r="GT83" s="30"/>
      <c r="GU83" s="30"/>
      <c r="GV83" s="30"/>
      <c r="GW83" s="30"/>
      <c r="GX83" s="30"/>
      <c r="GY83" s="30"/>
      <c r="GZ83" s="30"/>
      <c r="HA83" s="30"/>
      <c r="HB83" s="30"/>
      <c r="HC83" s="30"/>
      <c r="HD83" s="30"/>
      <c r="HE83" s="30"/>
      <c r="HF83" s="30"/>
      <c r="HG83" s="30"/>
      <c r="HH83" s="30"/>
      <c r="HI83" s="30"/>
      <c r="HJ83" s="30"/>
      <c r="HK83" s="30"/>
      <c r="HL83" s="30"/>
      <c r="HM83" s="30"/>
      <c r="HN83" s="30"/>
      <c r="HO83" s="30"/>
      <c r="HP83" s="30"/>
      <c r="HQ83" s="30"/>
      <c r="HR83" s="30"/>
      <c r="HS83" s="30"/>
      <c r="HT83" s="30"/>
      <c r="HU83" s="30"/>
      <c r="HV83" s="30"/>
      <c r="HW83" s="30"/>
      <c r="HX83" s="30"/>
      <c r="HY83" s="30"/>
      <c r="HZ83" s="30"/>
      <c r="IA83" s="30"/>
      <c r="IB83" s="30"/>
      <c r="IC83" s="30"/>
      <c r="ID83" s="30"/>
      <c r="IE83" s="30"/>
      <c r="IF83" s="30"/>
      <c r="IG83" s="30"/>
      <c r="IH83" s="30"/>
      <c r="II83" s="30"/>
      <c r="IJ83" s="30"/>
      <c r="IK83" s="30"/>
      <c r="IL83" s="30"/>
      <c r="IM83" s="30"/>
      <c r="IN83" s="30"/>
      <c r="IO83" s="30"/>
      <c r="IP83" s="30"/>
      <c r="IQ83" s="30"/>
      <c r="IR83" s="30"/>
      <c r="IS83" s="30"/>
      <c r="IT83" s="30"/>
      <c r="IU83" s="30"/>
      <c r="IV83" s="30"/>
      <c r="IW83" s="30"/>
      <c r="IX83" s="30"/>
      <c r="IY83" s="30"/>
      <c r="IZ83" s="30"/>
      <c r="JA83" s="30"/>
      <c r="JB83" s="30"/>
      <c r="JC83" s="30"/>
      <c r="JD83" s="30"/>
      <c r="JE83" s="30"/>
      <c r="JF83" s="30"/>
      <c r="JG83" s="30"/>
      <c r="JH83" s="30"/>
      <c r="JI83" s="30"/>
      <c r="JJ83" s="30"/>
      <c r="JK83" s="30"/>
      <c r="JL83" s="30"/>
      <c r="JM83" s="30"/>
      <c r="JN83" s="30"/>
      <c r="JO83" s="30"/>
      <c r="JP83" s="30"/>
      <c r="JQ83" s="30"/>
      <c r="JR83" s="30"/>
      <c r="JS83" s="30"/>
      <c r="JT83" s="30"/>
      <c r="JU83" s="30"/>
      <c r="JV83" s="30"/>
      <c r="JW83" s="30"/>
      <c r="JX83" s="30"/>
      <c r="JY83" s="30"/>
      <c r="JZ83" s="30"/>
      <c r="KA83" s="30"/>
      <c r="KB83" s="30"/>
      <c r="KC83" s="30"/>
    </row>
  </sheetData>
  <mergeCells count="3">
    <mergeCell ref="C1:K1"/>
    <mergeCell ref="L1:BP1"/>
    <mergeCell ref="A29:B29"/>
  </mergeCells>
  <conditionalFormatting sqref="C4:C28">
    <cfRule type="colorScale" priority="1">
      <colorScale>
        <cfvo type="min"/>
        <cfvo type="percentile" val="50"/>
        <cfvo type="max"/>
        <color rgb="FFF8696B"/>
        <color rgb="FFFFEB84"/>
        <color rgb="FF63BE7B"/>
      </colorScale>
    </cfRule>
  </conditionalFormatting>
  <conditionalFormatting sqref="C4:K28">
    <cfRule type="colorScale" priority="4">
      <colorScale>
        <cfvo type="min"/>
        <cfvo type="percentile" val="50"/>
        <cfvo type="max"/>
        <color rgb="FFF8696B"/>
        <color rgb="FFFFEB84"/>
        <color rgb="FF63BE7B"/>
      </colorScale>
    </cfRule>
  </conditionalFormatting>
  <conditionalFormatting sqref="D4:D28">
    <cfRule type="colorScale" priority="2">
      <colorScale>
        <cfvo type="min"/>
        <cfvo type="percentile" val="50"/>
        <cfvo type="max"/>
        <color rgb="FF63BE7B"/>
        <color rgb="FFFFEB84"/>
        <color rgb="FFF8696B"/>
      </colorScale>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PULENG MOGWERE</cp:lastModifiedBy>
  <cp:revision/>
  <dcterms:created xsi:type="dcterms:W3CDTF">2015-06-05T18:17:20Z</dcterms:created>
  <dcterms:modified xsi:type="dcterms:W3CDTF">2021-06-24T11:15:36Z</dcterms:modified>
  <cp:category/>
  <cp:contentStatus/>
</cp:coreProperties>
</file>